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qikan\Documents\経営コンサルタント\原価管理表作成セミナー\"/>
    </mc:Choice>
  </mc:AlternateContent>
  <xr:revisionPtr revIDLastSave="0" documentId="13_ncr:1_{B13C52F3-1F41-4B1D-A040-0DF8D24047DE}" xr6:coauthVersionLast="47" xr6:coauthVersionMax="47" xr10:uidLastSave="{00000000-0000-0000-0000-000000000000}"/>
  <bookViews>
    <workbookView xWindow="-108" yWindow="-108" windowWidth="23256" windowHeight="12456" xr2:uid="{493B24C4-0791-4748-8FC2-AA8C679ECC68}"/>
  </bookViews>
  <sheets>
    <sheet name="簡易原価管理" sheetId="1" r:id="rId1"/>
  </sheets>
  <definedNames>
    <definedName name="_xlnm.Print_Area" localSheetId="0">簡易原価管理!$A$1:$AN$43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6" i="1"/>
  <c r="J5" i="1"/>
  <c r="D10" i="1"/>
  <c r="D30" i="1" s="1"/>
  <c r="D11" i="1"/>
  <c r="D31" i="1" s="1"/>
  <c r="D12" i="1"/>
  <c r="D32" i="1" s="1"/>
  <c r="D13" i="1"/>
  <c r="D33" i="1" s="1"/>
  <c r="D14" i="1"/>
  <c r="D34" i="1" s="1"/>
  <c r="D15" i="1"/>
  <c r="D35" i="1" s="1"/>
  <c r="D16" i="1"/>
  <c r="D36" i="1" s="1"/>
  <c r="D17" i="1"/>
  <c r="D37" i="1" s="1"/>
  <c r="D18" i="1"/>
  <c r="D38" i="1" s="1"/>
  <c r="D19" i="1"/>
  <c r="D39" i="1" s="1"/>
  <c r="D20" i="1"/>
  <c r="D40" i="1" s="1"/>
  <c r="D21" i="1"/>
  <c r="D41" i="1" s="1"/>
  <c r="D22" i="1"/>
  <c r="D42" i="1" s="1"/>
  <c r="F6" i="1"/>
  <c r="F7" i="1"/>
  <c r="F8" i="1"/>
  <c r="F9" i="1"/>
  <c r="F10" i="1"/>
  <c r="G10" i="1"/>
  <c r="H10" i="1"/>
  <c r="I10" i="1"/>
  <c r="I30" i="1" s="1"/>
  <c r="F11" i="1"/>
  <c r="G11" i="1"/>
  <c r="H11" i="1"/>
  <c r="I11" i="1"/>
  <c r="I31" i="1" s="1"/>
  <c r="F12" i="1"/>
  <c r="G12" i="1"/>
  <c r="H12" i="1"/>
  <c r="I12" i="1"/>
  <c r="I32" i="1" s="1"/>
  <c r="F13" i="1"/>
  <c r="G13" i="1"/>
  <c r="H13" i="1"/>
  <c r="I13" i="1"/>
  <c r="I33" i="1" s="1"/>
  <c r="F14" i="1"/>
  <c r="G14" i="1"/>
  <c r="H14" i="1"/>
  <c r="I14" i="1"/>
  <c r="I34" i="1" s="1"/>
  <c r="F15" i="1"/>
  <c r="G15" i="1"/>
  <c r="H15" i="1"/>
  <c r="I15" i="1"/>
  <c r="I35" i="1" s="1"/>
  <c r="F16" i="1"/>
  <c r="G16" i="1"/>
  <c r="H16" i="1"/>
  <c r="I16" i="1"/>
  <c r="I36" i="1" s="1"/>
  <c r="F17" i="1"/>
  <c r="G17" i="1"/>
  <c r="H17" i="1"/>
  <c r="I17" i="1"/>
  <c r="I37" i="1" s="1"/>
  <c r="F18" i="1"/>
  <c r="G18" i="1"/>
  <c r="H18" i="1"/>
  <c r="I18" i="1"/>
  <c r="I38" i="1" s="1"/>
  <c r="F19" i="1"/>
  <c r="G19" i="1"/>
  <c r="H19" i="1"/>
  <c r="I19" i="1"/>
  <c r="F20" i="1"/>
  <c r="G20" i="1"/>
  <c r="H20" i="1"/>
  <c r="I20" i="1"/>
  <c r="I40" i="1" s="1"/>
  <c r="F21" i="1"/>
  <c r="G21" i="1"/>
  <c r="H21" i="1"/>
  <c r="I21" i="1"/>
  <c r="I41" i="1" s="1"/>
  <c r="F22" i="1"/>
  <c r="G22" i="1"/>
  <c r="H22" i="1"/>
  <c r="I22" i="1"/>
  <c r="I42" i="1" s="1"/>
  <c r="F5" i="1"/>
  <c r="A41" i="1"/>
  <c r="B41" i="1"/>
  <c r="C41" i="1"/>
  <c r="A42" i="1"/>
  <c r="B42" i="1"/>
  <c r="C42" i="1"/>
  <c r="A27" i="1"/>
  <c r="B27" i="1"/>
  <c r="C27" i="1"/>
  <c r="A28" i="1"/>
  <c r="B28" i="1"/>
  <c r="C28" i="1"/>
  <c r="A29" i="1"/>
  <c r="B29" i="1"/>
  <c r="C29" i="1"/>
  <c r="A30" i="1"/>
  <c r="B30" i="1"/>
  <c r="C30" i="1"/>
  <c r="A31" i="1"/>
  <c r="B31" i="1"/>
  <c r="C31" i="1"/>
  <c r="A32" i="1"/>
  <c r="B32" i="1"/>
  <c r="C32" i="1"/>
  <c r="A33" i="1"/>
  <c r="B33" i="1"/>
  <c r="C33" i="1"/>
  <c r="A34" i="1"/>
  <c r="B34" i="1"/>
  <c r="C34" i="1"/>
  <c r="A35" i="1"/>
  <c r="B35" i="1"/>
  <c r="C35" i="1"/>
  <c r="A36" i="1"/>
  <c r="B36" i="1"/>
  <c r="C36" i="1"/>
  <c r="A37" i="1"/>
  <c r="B37" i="1"/>
  <c r="C37" i="1"/>
  <c r="A38" i="1"/>
  <c r="B38" i="1"/>
  <c r="C38" i="1"/>
  <c r="A39" i="1"/>
  <c r="B39" i="1"/>
  <c r="C39" i="1"/>
  <c r="A40" i="1"/>
  <c r="B40" i="1"/>
  <c r="C40" i="1"/>
  <c r="C26" i="1"/>
  <c r="B26" i="1"/>
  <c r="A26" i="1"/>
  <c r="C25" i="1"/>
  <c r="B25" i="1"/>
  <c r="A25" i="1"/>
  <c r="K24" i="1" l="1"/>
  <c r="X24" i="1"/>
  <c r="W24" i="1"/>
  <c r="V24" i="1"/>
  <c r="U24" i="1"/>
  <c r="AH24" i="1"/>
  <c r="AF24" i="1"/>
  <c r="AE24" i="1"/>
  <c r="AD24" i="1"/>
  <c r="AC24" i="1"/>
  <c r="AI24" i="1"/>
  <c r="AJ24" i="1"/>
  <c r="S24" i="1"/>
  <c r="R24" i="1"/>
  <c r="AG24" i="1"/>
  <c r="O24" i="1"/>
  <c r="AK24" i="1"/>
  <c r="AL24" i="1"/>
  <c r="T24" i="1"/>
  <c r="Q24" i="1"/>
  <c r="P24" i="1"/>
  <c r="AB24" i="1"/>
  <c r="AA24" i="1"/>
  <c r="AM24" i="1"/>
  <c r="AN24" i="1"/>
  <c r="L24" i="1"/>
  <c r="Y24" i="1"/>
  <c r="Z24" i="1"/>
  <c r="N24" i="1"/>
  <c r="M24" i="1"/>
  <c r="AA26" i="1"/>
  <c r="V34" i="1"/>
  <c r="AI29" i="1" l="1"/>
  <c r="AI37" i="1"/>
  <c r="AI32" i="1"/>
  <c r="AI40" i="1"/>
  <c r="AI27" i="1"/>
  <c r="AI35" i="1"/>
  <c r="AI30" i="1"/>
  <c r="AI38" i="1"/>
  <c r="AI25" i="1"/>
  <c r="AI33" i="1"/>
  <c r="AI41" i="1"/>
  <c r="AI28" i="1"/>
  <c r="AI36" i="1"/>
  <c r="AI31" i="1"/>
  <c r="AI39" i="1"/>
  <c r="AI26" i="1"/>
  <c r="AI34" i="1"/>
  <c r="AI42" i="1"/>
  <c r="AJ26" i="1"/>
  <c r="AJ34" i="1"/>
  <c r="AJ42" i="1"/>
  <c r="AJ29" i="1"/>
  <c r="AJ37" i="1"/>
  <c r="AJ32" i="1"/>
  <c r="AJ40" i="1"/>
  <c r="AJ36" i="1"/>
  <c r="AJ27" i="1"/>
  <c r="AJ35" i="1"/>
  <c r="AJ30" i="1"/>
  <c r="AJ38" i="1"/>
  <c r="AJ28" i="1"/>
  <c r="AJ25" i="1"/>
  <c r="AJ33" i="1"/>
  <c r="AJ41" i="1"/>
  <c r="AJ31" i="1"/>
  <c r="AJ39" i="1"/>
  <c r="AK26" i="1"/>
  <c r="AK34" i="1"/>
  <c r="AK42" i="1"/>
  <c r="AK29" i="1"/>
  <c r="AK37" i="1"/>
  <c r="AK32" i="1"/>
  <c r="AK40" i="1"/>
  <c r="AK27" i="1"/>
  <c r="AK35" i="1"/>
  <c r="AK30" i="1"/>
  <c r="AK38" i="1"/>
  <c r="AK25" i="1"/>
  <c r="AK33" i="1"/>
  <c r="AK41" i="1"/>
  <c r="AK28" i="1"/>
  <c r="AK36" i="1"/>
  <c r="AK31" i="1"/>
  <c r="AK39" i="1"/>
  <c r="AL31" i="1"/>
  <c r="AL39" i="1"/>
  <c r="AL26" i="1"/>
  <c r="AL34" i="1"/>
  <c r="AL42" i="1"/>
  <c r="AL29" i="1"/>
  <c r="AL37" i="1"/>
  <c r="AL32" i="1"/>
  <c r="AL40" i="1"/>
  <c r="AL27" i="1"/>
  <c r="AL35" i="1"/>
  <c r="AL41" i="1"/>
  <c r="AL30" i="1"/>
  <c r="AL38" i="1"/>
  <c r="AL33" i="1"/>
  <c r="AL25" i="1"/>
  <c r="AL28" i="1"/>
  <c r="AL36" i="1"/>
  <c r="AM31" i="1"/>
  <c r="AM39" i="1"/>
  <c r="AM26" i="1"/>
  <c r="AM34" i="1"/>
  <c r="AM42" i="1"/>
  <c r="AM29" i="1"/>
  <c r="AM37" i="1"/>
  <c r="AM32" i="1"/>
  <c r="AM40" i="1"/>
  <c r="AM27" i="1"/>
  <c r="AM35" i="1"/>
  <c r="AM30" i="1"/>
  <c r="AM38" i="1"/>
  <c r="AM25" i="1"/>
  <c r="AM33" i="1"/>
  <c r="AM41" i="1"/>
  <c r="AM28" i="1"/>
  <c r="AM36" i="1"/>
  <c r="AN28" i="1"/>
  <c r="AN36" i="1"/>
  <c r="AN31" i="1"/>
  <c r="AN39" i="1"/>
  <c r="AN26" i="1"/>
  <c r="AN34" i="1"/>
  <c r="AN42" i="1"/>
  <c r="AN29" i="1"/>
  <c r="AN37" i="1"/>
  <c r="AN32" i="1"/>
  <c r="AN40" i="1"/>
  <c r="AN30" i="1"/>
  <c r="AN38" i="1"/>
  <c r="AN27" i="1"/>
  <c r="AN35" i="1"/>
  <c r="AN25" i="1"/>
  <c r="AN33" i="1"/>
  <c r="AN41" i="1"/>
  <c r="AA32" i="1"/>
  <c r="AA29" i="1"/>
  <c r="AA37" i="1"/>
  <c r="AA38" i="1"/>
  <c r="AA41" i="1"/>
  <c r="AA40" i="1"/>
  <c r="AA35" i="1"/>
  <c r="AA25" i="1"/>
  <c r="AA36" i="1"/>
  <c r="AA28" i="1"/>
  <c r="AA27" i="1"/>
  <c r="AA30" i="1"/>
  <c r="AA31" i="1"/>
  <c r="AA33" i="1"/>
  <c r="AA39" i="1"/>
  <c r="AA34" i="1"/>
  <c r="AA42" i="1"/>
  <c r="V42" i="1"/>
  <c r="V33" i="1"/>
  <c r="V28" i="1"/>
  <c r="V35" i="1"/>
  <c r="V36" i="1"/>
  <c r="V27" i="1"/>
  <c r="V32" i="1"/>
  <c r="V37" i="1"/>
  <c r="V30" i="1"/>
  <c r="V38" i="1"/>
  <c r="V41" i="1"/>
  <c r="V26" i="1"/>
  <c r="V40" i="1"/>
  <c r="V31" i="1"/>
  <c r="V39" i="1"/>
  <c r="V29" i="1"/>
  <c r="V25" i="1"/>
  <c r="I5" i="1" l="1"/>
  <c r="M27" i="1"/>
  <c r="M34" i="1"/>
  <c r="M35" i="1"/>
  <c r="M25" i="1"/>
  <c r="M37" i="1"/>
  <c r="M33" i="1"/>
  <c r="M42" i="1"/>
  <c r="M40" i="1"/>
  <c r="M41" i="1"/>
  <c r="M39" i="1"/>
  <c r="M38" i="1"/>
  <c r="M26" i="1"/>
  <c r="M29" i="1"/>
  <c r="M36" i="1"/>
  <c r="M28" i="1"/>
  <c r="M32" i="1"/>
  <c r="M31" i="1"/>
  <c r="M30" i="1"/>
  <c r="U31" i="1"/>
  <c r="U37" i="1"/>
  <c r="U36" i="1"/>
  <c r="U35" i="1"/>
  <c r="U29" i="1"/>
  <c r="U30" i="1"/>
  <c r="U27" i="1"/>
  <c r="U40" i="1"/>
  <c r="U39" i="1"/>
  <c r="U34" i="1"/>
  <c r="U33" i="1"/>
  <c r="U42" i="1"/>
  <c r="U41" i="1"/>
  <c r="U32" i="1"/>
  <c r="U26" i="1"/>
  <c r="U38" i="1"/>
  <c r="U25" i="1"/>
  <c r="U28" i="1"/>
  <c r="P41" i="1"/>
  <c r="P40" i="1"/>
  <c r="P29" i="1"/>
  <c r="P38" i="1"/>
  <c r="P33" i="1"/>
  <c r="P32" i="1"/>
  <c r="P27" i="1"/>
  <c r="P31" i="1"/>
  <c r="P25" i="1"/>
  <c r="P37" i="1"/>
  <c r="P36" i="1"/>
  <c r="P39" i="1"/>
  <c r="P26" i="1"/>
  <c r="P35" i="1"/>
  <c r="P42" i="1"/>
  <c r="P30" i="1"/>
  <c r="P28" i="1"/>
  <c r="P34" i="1"/>
  <c r="Q27" i="1"/>
  <c r="Q39" i="1"/>
  <c r="Q41" i="1"/>
  <c r="Q28" i="1"/>
  <c r="Q26" i="1"/>
  <c r="Q29" i="1"/>
  <c r="Q33" i="1"/>
  <c r="Q36" i="1"/>
  <c r="Q35" i="1"/>
  <c r="Q30" i="1"/>
  <c r="Q40" i="1"/>
  <c r="Q38" i="1"/>
  <c r="Q32" i="1"/>
  <c r="Q31" i="1"/>
  <c r="Q34" i="1"/>
  <c r="Q37" i="1"/>
  <c r="Q25" i="1"/>
  <c r="Q42" i="1"/>
  <c r="X31" i="1"/>
  <c r="X36" i="1"/>
  <c r="X33" i="1"/>
  <c r="X34" i="1"/>
  <c r="X41" i="1"/>
  <c r="X38" i="1"/>
  <c r="X37" i="1"/>
  <c r="X35" i="1"/>
  <c r="X26" i="1"/>
  <c r="X40" i="1"/>
  <c r="X42" i="1"/>
  <c r="X25" i="1"/>
  <c r="X29" i="1"/>
  <c r="X39" i="1"/>
  <c r="X32" i="1"/>
  <c r="X30" i="1"/>
  <c r="X28" i="1"/>
  <c r="X27" i="1"/>
  <c r="AB38" i="1"/>
  <c r="AB29" i="1"/>
  <c r="AB26" i="1"/>
  <c r="AB30" i="1"/>
  <c r="AB28" i="1"/>
  <c r="AB31" i="1"/>
  <c r="AB37" i="1"/>
  <c r="AB35" i="1"/>
  <c r="AB40" i="1"/>
  <c r="AB25" i="1"/>
  <c r="AB36" i="1"/>
  <c r="AB39" i="1"/>
  <c r="AB27" i="1"/>
  <c r="AB33" i="1"/>
  <c r="AB34" i="1"/>
  <c r="AB41" i="1"/>
  <c r="AB42" i="1"/>
  <c r="AB32" i="1"/>
  <c r="AD32" i="1"/>
  <c r="AD39" i="1"/>
  <c r="AD40" i="1"/>
  <c r="AD36" i="1"/>
  <c r="AD38" i="1"/>
  <c r="AD26" i="1"/>
  <c r="AD28" i="1"/>
  <c r="AD25" i="1"/>
  <c r="AD30" i="1"/>
  <c r="AD31" i="1"/>
  <c r="AD37" i="1"/>
  <c r="AD35" i="1"/>
  <c r="AD33" i="1"/>
  <c r="AD34" i="1"/>
  <c r="AD41" i="1"/>
  <c r="AD42" i="1"/>
  <c r="AD29" i="1"/>
  <c r="AD27" i="1"/>
  <c r="W36" i="1"/>
  <c r="W37" i="1"/>
  <c r="W42" i="1"/>
  <c r="W34" i="1"/>
  <c r="W26" i="1"/>
  <c r="W29" i="1"/>
  <c r="W40" i="1"/>
  <c r="W32" i="1"/>
  <c r="W39" i="1"/>
  <c r="W27" i="1"/>
  <c r="W30" i="1"/>
  <c r="W38" i="1"/>
  <c r="W33" i="1"/>
  <c r="W28" i="1"/>
  <c r="W31" i="1"/>
  <c r="W41" i="1"/>
  <c r="W35" i="1"/>
  <c r="W25" i="1"/>
  <c r="R28" i="1"/>
  <c r="R36" i="1"/>
  <c r="R25" i="1"/>
  <c r="R30" i="1"/>
  <c r="R35" i="1"/>
  <c r="R33" i="1"/>
  <c r="R34" i="1"/>
  <c r="R27" i="1"/>
  <c r="R42" i="1"/>
  <c r="R40" i="1"/>
  <c r="R32" i="1"/>
  <c r="R41" i="1"/>
  <c r="R29" i="1"/>
  <c r="R39" i="1"/>
  <c r="R38" i="1"/>
  <c r="R26" i="1"/>
  <c r="R37" i="1"/>
  <c r="R31" i="1"/>
  <c r="O38" i="1"/>
  <c r="O34" i="1"/>
  <c r="O42" i="1"/>
  <c r="O40" i="1"/>
  <c r="O41" i="1"/>
  <c r="O37" i="1"/>
  <c r="O25" i="1"/>
  <c r="O35" i="1"/>
  <c r="O36" i="1"/>
  <c r="O30" i="1"/>
  <c r="O27" i="1"/>
  <c r="O29" i="1"/>
  <c r="O39" i="1"/>
  <c r="O28" i="1"/>
  <c r="O32" i="1"/>
  <c r="O31" i="1"/>
  <c r="O26" i="1"/>
  <c r="O33" i="1"/>
  <c r="Y35" i="1"/>
  <c r="Y31" i="1"/>
  <c r="Y25" i="1"/>
  <c r="Y36" i="1"/>
  <c r="Y26" i="1"/>
  <c r="Y30" i="1"/>
  <c r="Y42" i="1"/>
  <c r="Y33" i="1"/>
  <c r="Y34" i="1"/>
  <c r="Y40" i="1"/>
  <c r="Y28" i="1"/>
  <c r="Y37" i="1"/>
  <c r="Y38" i="1"/>
  <c r="Y32" i="1"/>
  <c r="Y39" i="1"/>
  <c r="Y29" i="1"/>
  <c r="Y41" i="1"/>
  <c r="Y27" i="1"/>
  <c r="K41" i="1"/>
  <c r="K39" i="1"/>
  <c r="K36" i="1"/>
  <c r="K32" i="1"/>
  <c r="K29" i="1"/>
  <c r="I9" i="1"/>
  <c r="K42" i="1"/>
  <c r="K34" i="1"/>
  <c r="I8" i="1"/>
  <c r="K35" i="1"/>
  <c r="K30" i="1"/>
  <c r="K27" i="1"/>
  <c r="K25" i="1"/>
  <c r="K38" i="1"/>
  <c r="I7" i="1"/>
  <c r="K26" i="1"/>
  <c r="I6" i="1"/>
  <c r="K28" i="1"/>
  <c r="K31" i="1"/>
  <c r="K33" i="1"/>
  <c r="K37" i="1"/>
  <c r="K40" i="1"/>
  <c r="S36" i="1"/>
  <c r="S34" i="1"/>
  <c r="S39" i="1"/>
  <c r="S30" i="1"/>
  <c r="S35" i="1"/>
  <c r="S33" i="1"/>
  <c r="S42" i="1"/>
  <c r="S29" i="1"/>
  <c r="S32" i="1"/>
  <c r="S38" i="1"/>
  <c r="S28" i="1"/>
  <c r="S27" i="1"/>
  <c r="S40" i="1"/>
  <c r="S41" i="1"/>
  <c r="S25" i="1"/>
  <c r="S37" i="1"/>
  <c r="S26" i="1"/>
  <c r="S31" i="1"/>
  <c r="AH29" i="1"/>
  <c r="AH41" i="1"/>
  <c r="AH42" i="1"/>
  <c r="AH40" i="1"/>
  <c r="AH38" i="1"/>
  <c r="AH25" i="1"/>
  <c r="AH27" i="1"/>
  <c r="AH33" i="1"/>
  <c r="AH35" i="1"/>
  <c r="AH39" i="1"/>
  <c r="AH26" i="1"/>
  <c r="AH34" i="1"/>
  <c r="AH36" i="1"/>
  <c r="AH28" i="1"/>
  <c r="AH32" i="1"/>
  <c r="AH31" i="1"/>
  <c r="AH30" i="1"/>
  <c r="AH37" i="1"/>
  <c r="AE39" i="1"/>
  <c r="AE40" i="1"/>
  <c r="AE32" i="1"/>
  <c r="AE37" i="1"/>
  <c r="AE26" i="1"/>
  <c r="AE38" i="1"/>
  <c r="AE36" i="1"/>
  <c r="AE34" i="1"/>
  <c r="AE41" i="1"/>
  <c r="AE35" i="1"/>
  <c r="AE30" i="1"/>
  <c r="AE27" i="1"/>
  <c r="AE28" i="1"/>
  <c r="AE31" i="1"/>
  <c r="AE42" i="1"/>
  <c r="AE33" i="1"/>
  <c r="AE29" i="1"/>
  <c r="AE25" i="1"/>
  <c r="N30" i="1"/>
  <c r="N25" i="1"/>
  <c r="N40" i="1"/>
  <c r="N41" i="1"/>
  <c r="N38" i="1"/>
  <c r="N33" i="1"/>
  <c r="N42" i="1"/>
  <c r="N39" i="1"/>
  <c r="N32" i="1"/>
  <c r="N31" i="1"/>
  <c r="N37" i="1"/>
  <c r="N28" i="1"/>
  <c r="N26" i="1"/>
  <c r="N36" i="1"/>
  <c r="N34" i="1"/>
  <c r="N35" i="1"/>
  <c r="N29" i="1"/>
  <c r="N27" i="1"/>
  <c r="L30" i="1"/>
  <c r="L33" i="1"/>
  <c r="L40" i="1"/>
  <c r="L41" i="1"/>
  <c r="L25" i="1"/>
  <c r="L27" i="1"/>
  <c r="L39" i="1"/>
  <c r="L31" i="1"/>
  <c r="L29" i="1"/>
  <c r="L32" i="1"/>
  <c r="L38" i="1"/>
  <c r="L28" i="1"/>
  <c r="L37" i="1"/>
  <c r="L36" i="1"/>
  <c r="L34" i="1"/>
  <c r="L35" i="1"/>
  <c r="L26" i="1"/>
  <c r="L42" i="1"/>
  <c r="T32" i="1"/>
  <c r="T30" i="1"/>
  <c r="T34" i="1"/>
  <c r="T41" i="1"/>
  <c r="T33" i="1"/>
  <c r="T27" i="1"/>
  <c r="T31" i="1"/>
  <c r="T38" i="1"/>
  <c r="T36" i="1"/>
  <c r="T39" i="1"/>
  <c r="T42" i="1"/>
  <c r="T26" i="1"/>
  <c r="T40" i="1"/>
  <c r="T25" i="1"/>
  <c r="T37" i="1"/>
  <c r="T29" i="1"/>
  <c r="T28" i="1"/>
  <c r="T35" i="1"/>
  <c r="AC34" i="1"/>
  <c r="AC38" i="1"/>
  <c r="AC31" i="1"/>
  <c r="AC35" i="1"/>
  <c r="AC26" i="1"/>
  <c r="AC25" i="1"/>
  <c r="AC36" i="1"/>
  <c r="AC42" i="1"/>
  <c r="AC30" i="1"/>
  <c r="AC29" i="1"/>
  <c r="AC39" i="1"/>
  <c r="AC40" i="1"/>
  <c r="AC41" i="1"/>
  <c r="AC37" i="1"/>
  <c r="AC32" i="1"/>
  <c r="AC33" i="1"/>
  <c r="AC28" i="1"/>
  <c r="AC27" i="1"/>
  <c r="AG41" i="1"/>
  <c r="AG25" i="1"/>
  <c r="AG35" i="1"/>
  <c r="AG39" i="1"/>
  <c r="AG42" i="1"/>
  <c r="AG34" i="1"/>
  <c r="AG29" i="1"/>
  <c r="AG36" i="1"/>
  <c r="AG38" i="1"/>
  <c r="AG28" i="1"/>
  <c r="AG37" i="1"/>
  <c r="AG40" i="1"/>
  <c r="AG27" i="1"/>
  <c r="AG32" i="1"/>
  <c r="AG33" i="1"/>
  <c r="AG31" i="1"/>
  <c r="AG30" i="1"/>
  <c r="AG26" i="1"/>
  <c r="AF38" i="1"/>
  <c r="AF29" i="1"/>
  <c r="AF35" i="1"/>
  <c r="AF40" i="1"/>
  <c r="AF39" i="1"/>
  <c r="AF31" i="1"/>
  <c r="AF28" i="1"/>
  <c r="AF32" i="1"/>
  <c r="AF37" i="1"/>
  <c r="AF30" i="1"/>
  <c r="AF27" i="1"/>
  <c r="AF26" i="1"/>
  <c r="AF34" i="1"/>
  <c r="AF42" i="1"/>
  <c r="AF36" i="1"/>
  <c r="AF41" i="1"/>
  <c r="AF25" i="1"/>
  <c r="AF33" i="1"/>
  <c r="Z27" i="1"/>
  <c r="Z33" i="1"/>
  <c r="Z28" i="1"/>
  <c r="Z31" i="1"/>
  <c r="Z37" i="1"/>
  <c r="Z25" i="1"/>
  <c r="Z26" i="1"/>
  <c r="Z30" i="1"/>
  <c r="Z32" i="1"/>
  <c r="Z36" i="1"/>
  <c r="Z35" i="1"/>
  <c r="Z34" i="1"/>
  <c r="Z41" i="1"/>
  <c r="Z42" i="1"/>
  <c r="Z29" i="1"/>
  <c r="Z39" i="1"/>
  <c r="Z40" i="1"/>
  <c r="Z38" i="1"/>
  <c r="I28" i="1" l="1"/>
  <c r="G8" i="1"/>
  <c r="H8" i="1" s="1"/>
  <c r="D8" i="1"/>
  <c r="D28" i="1" s="1"/>
  <c r="I29" i="1"/>
  <c r="G9" i="1"/>
  <c r="H9" i="1" s="1"/>
  <c r="D9" i="1"/>
  <c r="D29" i="1" s="1"/>
  <c r="I26" i="1"/>
  <c r="D6" i="1"/>
  <c r="D26" i="1" s="1"/>
  <c r="G6" i="1"/>
  <c r="H6" i="1" s="1"/>
  <c r="G5" i="1"/>
  <c r="H5" i="1" s="1"/>
  <c r="I25" i="1"/>
  <c r="D5" i="1"/>
  <c r="D25" i="1" s="1"/>
  <c r="I27" i="1"/>
  <c r="G7" i="1"/>
  <c r="H7" i="1" s="1"/>
  <c r="D7" i="1"/>
  <c r="D27" i="1" s="1"/>
</calcChain>
</file>

<file path=xl/sharedStrings.xml><?xml version="1.0" encoding="utf-8"?>
<sst xmlns="http://schemas.openxmlformats.org/spreadsheetml/2006/main" count="73" uniqueCount="56">
  <si>
    <t>品名</t>
    <rPh sb="0" eb="2">
      <t>ヒンメイ</t>
    </rPh>
    <phoneticPr fontId="2"/>
  </si>
  <si>
    <t>白米</t>
  </si>
  <si>
    <t>卵不使用マヨネーズ</t>
  </si>
  <si>
    <t>単位</t>
    <rPh sb="0" eb="2">
      <t>タンイ</t>
    </rPh>
    <phoneticPr fontId="2"/>
  </si>
  <si>
    <t>1㎏</t>
    <phoneticPr fontId="2"/>
  </si>
  <si>
    <t>1g</t>
    <phoneticPr fontId="2"/>
  </si>
  <si>
    <t>1枚</t>
    <rPh sb="1" eb="2">
      <t>マイ</t>
    </rPh>
    <phoneticPr fontId="2"/>
  </si>
  <si>
    <t>1粒</t>
    <rPh sb="1" eb="2">
      <t>ツブ</t>
    </rPh>
    <phoneticPr fontId="2"/>
  </si>
  <si>
    <t>1瓶</t>
    <rPh sb="1" eb="2">
      <t>ビン</t>
    </rPh>
    <phoneticPr fontId="2"/>
  </si>
  <si>
    <t>1缶</t>
    <rPh sb="1" eb="2">
      <t>カン</t>
    </rPh>
    <phoneticPr fontId="2"/>
  </si>
  <si>
    <t>100g</t>
    <phoneticPr fontId="2"/>
  </si>
  <si>
    <t>1組</t>
    <rPh sb="1" eb="2">
      <t>クミ</t>
    </rPh>
    <phoneticPr fontId="2"/>
  </si>
  <si>
    <t>1分</t>
    <rPh sb="1" eb="2">
      <t>フン</t>
    </rPh>
    <phoneticPr fontId="2"/>
  </si>
  <si>
    <t>1㍑</t>
    <phoneticPr fontId="2"/>
  </si>
  <si>
    <t>販売数量</t>
    <rPh sb="0" eb="2">
      <t>ハンバイ</t>
    </rPh>
    <rPh sb="2" eb="4">
      <t>スウリョウ</t>
    </rPh>
    <phoneticPr fontId="2"/>
  </si>
  <si>
    <t>売上高</t>
    <rPh sb="0" eb="2">
      <t>ウリアゲ</t>
    </rPh>
    <rPh sb="2" eb="3">
      <t>ダカ</t>
    </rPh>
    <phoneticPr fontId="2"/>
  </si>
  <si>
    <t>原価</t>
    <rPh sb="0" eb="2">
      <t>ゲンカ</t>
    </rPh>
    <phoneticPr fontId="2"/>
  </si>
  <si>
    <t>粗利</t>
    <rPh sb="0" eb="2">
      <t>アラリ</t>
    </rPh>
    <phoneticPr fontId="2"/>
  </si>
  <si>
    <t>鮭おにぎり</t>
    <rPh sb="0" eb="1">
      <t>シャケ</t>
    </rPh>
    <phoneticPr fontId="2"/>
  </si>
  <si>
    <t>梅おにぎり</t>
    <rPh sb="0" eb="1">
      <t>ウメ</t>
    </rPh>
    <phoneticPr fontId="2"/>
  </si>
  <si>
    <t>ツナマヨ</t>
    <phoneticPr fontId="2"/>
  </si>
  <si>
    <t>おかか</t>
    <phoneticPr fontId="2"/>
  </si>
  <si>
    <t>昆布</t>
    <rPh sb="0" eb="2">
      <t>コンブ</t>
    </rPh>
    <phoneticPr fontId="2"/>
  </si>
  <si>
    <t>原価内訳</t>
    <rPh sb="0" eb="2">
      <t>ゲンカ</t>
    </rPh>
    <rPh sb="2" eb="4">
      <t>ウチワケ</t>
    </rPh>
    <phoneticPr fontId="2"/>
  </si>
  <si>
    <t>海苔</t>
  </si>
  <si>
    <t>塩</t>
  </si>
  <si>
    <t>1単位の単価</t>
    <rPh sb="1" eb="3">
      <t>タンイ</t>
    </rPh>
    <rPh sb="4" eb="6">
      <t>タンカ</t>
    </rPh>
    <phoneticPr fontId="2"/>
  </si>
  <si>
    <t>ごま</t>
  </si>
  <si>
    <t>マヨネーズ</t>
  </si>
  <si>
    <t>昆布佃煮</t>
  </si>
  <si>
    <t>おにぎり用フィルム</t>
  </si>
  <si>
    <t>ふきん</t>
  </si>
  <si>
    <t>ガス</t>
  </si>
  <si>
    <t>各製品ごと材料等の分量を記入（単位は購入時に記録した単位）</t>
    <rPh sb="0" eb="1">
      <t>カク</t>
    </rPh>
    <rPh sb="1" eb="3">
      <t>セイヒン</t>
    </rPh>
    <rPh sb="5" eb="7">
      <t>ザイリョウ</t>
    </rPh>
    <rPh sb="7" eb="8">
      <t>トウ</t>
    </rPh>
    <rPh sb="9" eb="11">
      <t>ブンリョウ</t>
    </rPh>
    <rPh sb="12" eb="14">
      <t>キニュウ</t>
    </rPh>
    <rPh sb="15" eb="17">
      <t>タンイ</t>
    </rPh>
    <rPh sb="18" eb="20">
      <t>コウニュウ</t>
    </rPh>
    <rPh sb="20" eb="21">
      <t>ジ</t>
    </rPh>
    <rPh sb="22" eb="24">
      <t>キロク</t>
    </rPh>
    <rPh sb="26" eb="28">
      <t>タンイ</t>
    </rPh>
    <phoneticPr fontId="2"/>
  </si>
  <si>
    <t>品名</t>
  </si>
  <si>
    <t>No.</t>
    <phoneticPr fontId="2"/>
  </si>
  <si>
    <t>原価管理表</t>
    <rPh sb="4" eb="5">
      <t>ヒョウ</t>
    </rPh>
    <phoneticPr fontId="2"/>
  </si>
  <si>
    <t/>
  </si>
  <si>
    <t>梅干し</t>
  </si>
  <si>
    <t>焼き鮭</t>
  </si>
  <si>
    <t>ツナ缶</t>
  </si>
  <si>
    <t>明太子</t>
  </si>
  <si>
    <t>鰹節</t>
  </si>
  <si>
    <t>醤油</t>
  </si>
  <si>
    <t>鶏肉ミンチ</t>
  </si>
  <si>
    <t>漬物</t>
  </si>
  <si>
    <t>油</t>
  </si>
  <si>
    <t>ビニール手袋</t>
  </si>
  <si>
    <t>除菌</t>
  </si>
  <si>
    <t>分給</t>
  </si>
  <si>
    <t>水</t>
  </si>
  <si>
    <t>電気</t>
  </si>
  <si>
    <t>原価(円)</t>
    <rPh sb="0" eb="2">
      <t>ゲンカ</t>
    </rPh>
    <rPh sb="3" eb="4">
      <t>エン</t>
    </rPh>
    <phoneticPr fontId="2"/>
  </si>
  <si>
    <t>1個当たり</t>
    <rPh sb="1" eb="2">
      <t>コ</t>
    </rPh>
    <rPh sb="2" eb="3">
      <t>ア</t>
    </rPh>
    <phoneticPr fontId="2"/>
  </si>
  <si>
    <t>売価</t>
    <rPh sb="0" eb="2">
      <t>バイカ</t>
    </rPh>
    <phoneticPr fontId="2"/>
  </si>
  <si>
    <t>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</si>
</sst>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36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4" xfId="0" applyFont="1" applyFill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shrinkToFit="1"/>
    </xf>
    <xf numFmtId="0" fontId="5" fillId="4" borderId="4" xfId="0" applyFont="1" applyFill="1" applyBorder="1" applyAlignment="1" applyProtection="1">
      <alignment horizontal="right" vertical="center" shrinkToFit="1"/>
      <protection locked="0"/>
    </xf>
    <xf numFmtId="0" fontId="5" fillId="4" borderId="2" xfId="0" applyFont="1" applyFill="1" applyBorder="1" applyAlignment="1" applyProtection="1">
      <alignment horizontal="right" vertical="center" shrinkToFit="1"/>
      <protection locked="0"/>
    </xf>
    <xf numFmtId="0" fontId="5" fillId="4" borderId="2" xfId="0" applyFont="1" applyFill="1" applyBorder="1" applyAlignment="1" applyProtection="1">
      <alignment horizontal="right" vertical="center"/>
      <protection locked="0"/>
    </xf>
    <xf numFmtId="0" fontId="5" fillId="4" borderId="3" xfId="0" applyFont="1" applyFill="1" applyBorder="1" applyAlignment="1" applyProtection="1">
      <alignment horizontal="right" vertical="center"/>
      <protection locked="0"/>
    </xf>
    <xf numFmtId="0" fontId="5" fillId="2" borderId="15" xfId="0" applyFont="1" applyFill="1" applyBorder="1">
      <alignment vertical="center"/>
    </xf>
    <xf numFmtId="0" fontId="5" fillId="2" borderId="9" xfId="0" applyFont="1" applyFill="1" applyBorder="1">
      <alignment vertical="center"/>
    </xf>
    <xf numFmtId="0" fontId="5" fillId="2" borderId="16" xfId="0" applyFont="1" applyFill="1" applyBorder="1">
      <alignment vertical="center"/>
    </xf>
    <xf numFmtId="0" fontId="5" fillId="0" borderId="5" xfId="0" applyFont="1" applyBorder="1">
      <alignment vertical="center"/>
    </xf>
    <xf numFmtId="0" fontId="5" fillId="4" borderId="6" xfId="0" applyFont="1" applyFill="1" applyBorder="1" applyAlignment="1" applyProtection="1">
      <alignment vertical="center" shrinkToFit="1"/>
      <protection locked="0"/>
    </xf>
    <xf numFmtId="0" fontId="5" fillId="4" borderId="6" xfId="0" applyFont="1" applyFill="1" applyBorder="1" applyProtection="1">
      <alignment vertical="center"/>
      <protection locked="0"/>
    </xf>
    <xf numFmtId="0" fontId="5" fillId="0" borderId="6" xfId="0" applyFont="1" applyBorder="1">
      <alignment vertical="center"/>
    </xf>
    <xf numFmtId="3" fontId="5" fillId="4" borderId="6" xfId="0" applyNumberFormat="1" applyFont="1" applyFill="1" applyBorder="1" applyProtection="1">
      <alignment vertical="center"/>
      <protection locked="0"/>
    </xf>
    <xf numFmtId="38" fontId="5" fillId="0" borderId="6" xfId="1" applyFont="1" applyBorder="1">
      <alignment vertical="center"/>
    </xf>
    <xf numFmtId="38" fontId="5" fillId="0" borderId="7" xfId="1" applyFont="1" applyBorder="1">
      <alignment vertical="center"/>
    </xf>
    <xf numFmtId="0" fontId="5" fillId="0" borderId="4" xfId="0" applyFont="1" applyBorder="1" applyAlignment="1">
      <alignment vertical="center" shrinkToFit="1"/>
    </xf>
    <xf numFmtId="0" fontId="5" fillId="4" borderId="4" xfId="0" applyFont="1" applyFill="1" applyBorder="1" applyAlignment="1" applyProtection="1">
      <alignment vertical="center" shrinkToFit="1"/>
      <protection locked="0"/>
    </xf>
    <xf numFmtId="0" fontId="5" fillId="4" borderId="2" xfId="0" applyFont="1" applyFill="1" applyBorder="1" applyAlignment="1" applyProtection="1">
      <alignment vertical="center" shrinkToFit="1"/>
      <protection locked="0"/>
    </xf>
    <xf numFmtId="0" fontId="5" fillId="4" borderId="2" xfId="0" applyFont="1" applyFill="1" applyBorder="1" applyProtection="1">
      <alignment vertical="center"/>
      <protection locked="0"/>
    </xf>
    <xf numFmtId="0" fontId="5" fillId="4" borderId="3" xfId="0" applyFont="1" applyFill="1" applyBorder="1" applyProtection="1">
      <alignment vertical="center"/>
      <protection locked="0"/>
    </xf>
    <xf numFmtId="0" fontId="5" fillId="0" borderId="7" xfId="0" applyFont="1" applyBorder="1">
      <alignment vertical="center"/>
    </xf>
    <xf numFmtId="0" fontId="5" fillId="0" borderId="0" xfId="0" applyFont="1" applyAlignment="1">
      <alignment vertical="center" shrinkToFit="1"/>
    </xf>
    <xf numFmtId="0" fontId="5" fillId="3" borderId="0" xfId="0" applyFont="1" applyFill="1">
      <alignment vertical="center"/>
    </xf>
    <xf numFmtId="0" fontId="6" fillId="2" borderId="2" xfId="0" applyFont="1" applyFill="1" applyBorder="1" applyAlignment="1">
      <alignment vertical="center" shrinkToFit="1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176" fontId="5" fillId="0" borderId="2" xfId="1" applyNumberFormat="1" applyFont="1" applyBorder="1">
      <alignment vertical="center"/>
    </xf>
    <xf numFmtId="176" fontId="5" fillId="0" borderId="3" xfId="1" applyNumberFormat="1" applyFont="1" applyBorder="1">
      <alignment vertical="center"/>
    </xf>
    <xf numFmtId="176" fontId="5" fillId="0" borderId="1" xfId="1" applyNumberFormat="1" applyFont="1" applyBorder="1" applyAlignment="1">
      <alignment vertical="center" shrinkToFit="1"/>
    </xf>
    <xf numFmtId="176" fontId="5" fillId="0" borderId="2" xfId="1" applyNumberFormat="1" applyFont="1" applyBorder="1" applyAlignment="1">
      <alignment vertical="center" shrinkToFit="1"/>
    </xf>
    <xf numFmtId="176" fontId="5" fillId="0" borderId="3" xfId="1" applyNumberFormat="1" applyFont="1" applyBorder="1" applyAlignment="1">
      <alignment vertical="center" shrinkToFit="1"/>
    </xf>
    <xf numFmtId="0" fontId="5" fillId="4" borderId="4" xfId="0" applyFont="1" applyFill="1" applyBorder="1" applyAlignment="1" applyProtection="1">
      <alignment horizontal="center" vertical="center" shrinkToFit="1"/>
      <protection locked="0"/>
    </xf>
    <xf numFmtId="0" fontId="5" fillId="4" borderId="2" xfId="0" applyFont="1" applyFill="1" applyBorder="1" applyAlignment="1" applyProtection="1">
      <alignment horizontal="center" vertical="center" shrinkToFit="1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176" fontId="5" fillId="4" borderId="4" xfId="1" applyNumberFormat="1" applyFont="1" applyFill="1" applyBorder="1" applyAlignment="1" applyProtection="1">
      <alignment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imc.kan-gi.com/contact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563334</xdr:colOff>
      <xdr:row>0</xdr:row>
      <xdr:rowOff>27214</xdr:rowOff>
    </xdr:from>
    <xdr:to>
      <xdr:col>39</xdr:col>
      <xdr:colOff>857250</xdr:colOff>
      <xdr:row>1</xdr:row>
      <xdr:rowOff>0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AE286829-B834-438E-94CB-657858D9A387}"/>
            </a:ext>
          </a:extLst>
        </xdr:cNvPr>
        <xdr:cNvGrpSpPr/>
      </xdr:nvGrpSpPr>
      <xdr:grpSpPr>
        <a:xfrm>
          <a:off x="28430763" y="27214"/>
          <a:ext cx="6389916" cy="2509157"/>
          <a:chOff x="870856" y="16459199"/>
          <a:chExt cx="9579430" cy="3483429"/>
        </a:xfrm>
      </xdr:grpSpPr>
      <xdr:pic>
        <xdr:nvPicPr>
          <xdr:cNvPr id="9" name="図 8">
            <a:extLst>
              <a:ext uri="{FF2B5EF4-FFF2-40B4-BE49-F238E27FC236}">
                <a16:creationId xmlns:a16="http://schemas.microsoft.com/office/drawing/2014/main" id="{4F104F47-8D89-206C-B30E-221D554C6E3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870856" y="16459199"/>
            <a:ext cx="3483429" cy="3483429"/>
          </a:xfrm>
          <a:prstGeom prst="rect">
            <a:avLst/>
          </a:prstGeom>
        </xdr:spPr>
      </xdr:pic>
      <xdr:grpSp>
        <xdr:nvGrpSpPr>
          <xdr:cNvPr id="10" name="グループ化 9">
            <a:extLst>
              <a:ext uri="{FF2B5EF4-FFF2-40B4-BE49-F238E27FC236}">
                <a16:creationId xmlns:a16="http://schemas.microsoft.com/office/drawing/2014/main" id="{B3DA5DA4-2609-D63A-28A0-6FFDD031C939}"/>
              </a:ext>
            </a:extLst>
          </xdr:cNvPr>
          <xdr:cNvGrpSpPr/>
        </xdr:nvGrpSpPr>
        <xdr:grpSpPr>
          <a:xfrm>
            <a:off x="870857" y="16459200"/>
            <a:ext cx="9579429" cy="3429000"/>
            <a:chOff x="870857" y="16459200"/>
            <a:chExt cx="9579429" cy="3429000"/>
          </a:xfrm>
        </xdr:grpSpPr>
        <xdr:sp macro="" textlink="">
          <xdr:nvSpPr>
            <xdr:cNvPr id="11" name="四角形: 角を丸くする 10">
              <a:extLst>
                <a:ext uri="{FF2B5EF4-FFF2-40B4-BE49-F238E27FC236}">
                  <a16:creationId xmlns:a16="http://schemas.microsoft.com/office/drawing/2014/main" id="{7A4599DA-BA4E-463F-A428-BCEFD18EB049}"/>
                </a:ext>
              </a:extLst>
            </xdr:cNvPr>
            <xdr:cNvSpPr/>
          </xdr:nvSpPr>
          <xdr:spPr>
            <a:xfrm>
              <a:off x="870857" y="16459200"/>
              <a:ext cx="9579429" cy="3429000"/>
            </a:xfrm>
            <a:prstGeom prst="roundRect">
              <a:avLst/>
            </a:prstGeom>
            <a:noFill/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12" name="テキスト ボックス 11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id="{E04F5BD1-781F-24D2-C2FA-1EA1F7CCFEE9}"/>
                </a:ext>
              </a:extLst>
            </xdr:cNvPr>
            <xdr:cNvSpPr txBox="1"/>
          </xdr:nvSpPr>
          <xdr:spPr>
            <a:xfrm>
              <a:off x="4016827" y="17350741"/>
              <a:ext cx="5992834" cy="2286000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bg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kumimoji="1" lang="ja-JP" altLang="en-US" sz="1600">
                  <a:latin typeface="Meiryo UI" panose="020B0604030504040204" pitchFamily="50" charset="-128"/>
                  <a:ea typeface="Meiryo UI" panose="020B0604030504040204" pitchFamily="50" charset="-128"/>
                </a:rPr>
                <a:t>＜お問い合わせ先＞</a:t>
              </a:r>
              <a:endParaRPr kumimoji="1" lang="en-US" altLang="ja-JP" sz="1600"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r>
                <a:rPr kumimoji="1" lang="ja-JP" altLang="en-US" sz="2400">
                  <a:latin typeface="Meiryo UI" panose="020B0604030504040204" pitchFamily="50" charset="-128"/>
                  <a:ea typeface="Meiryo UI" panose="020B0604030504040204" pitchFamily="50" charset="-128"/>
                </a:rPr>
                <a:t>ミヤオコンサルティング</a:t>
              </a:r>
              <a:endParaRPr kumimoji="1" lang="en-US" altLang="ja-JP" sz="2400"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r>
                <a:rPr kumimoji="1" lang="en-US" altLang="ja-JP" sz="1200">
                  <a:latin typeface="Meiryo UI" panose="020B0604030504040204" pitchFamily="50" charset="-128"/>
                  <a:ea typeface="Meiryo UI" panose="020B0604030504040204" pitchFamily="50" charset="-128"/>
                </a:rPr>
                <a:t>https://imc.kan-gi.com/contact/</a:t>
              </a:r>
              <a:endParaRPr kumimoji="1" lang="ja-JP" altLang="en-US" sz="2400">
                <a:latin typeface="Meiryo UI" panose="020B0604030504040204" pitchFamily="50" charset="-128"/>
                <a:ea typeface="Meiryo UI" panose="020B0604030504040204" pitchFamily="50" charset="-128"/>
              </a:endParaRPr>
            </a:p>
          </xdr:txBody>
        </xdr:sp>
        <xdr:pic>
          <xdr:nvPicPr>
            <xdr:cNvPr id="13" name="図 12">
              <a:extLst>
                <a:ext uri="{FF2B5EF4-FFF2-40B4-BE49-F238E27FC236}">
                  <a16:creationId xmlns:a16="http://schemas.microsoft.com/office/drawing/2014/main" id="{BD83F3AA-E19F-F2DB-9242-D196F807CD3B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333015" y="17350740"/>
              <a:ext cx="1779814" cy="177546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ユーザー定義 1">
      <a:dk1>
        <a:sysClr val="windowText" lastClr="000000"/>
      </a:dk1>
      <a:lt1>
        <a:sysClr val="window" lastClr="FFFFFF"/>
      </a:lt1>
      <a:dk2>
        <a:srgbClr val="366092"/>
      </a:dk2>
      <a:lt2>
        <a:srgbClr val="FFFFFF"/>
      </a:lt2>
      <a:accent1>
        <a:srgbClr val="C9F5F7"/>
      </a:accent1>
      <a:accent2>
        <a:srgbClr val="5DE0E6"/>
      </a:accent2>
      <a:accent3>
        <a:srgbClr val="49C0DA"/>
      </a:accent3>
      <a:accent4>
        <a:srgbClr val="2382C2"/>
      </a:accent4>
      <a:accent5>
        <a:srgbClr val="2382C2"/>
      </a:accent5>
      <a:accent6>
        <a:srgbClr val="014BAD"/>
      </a:accent6>
      <a:hlink>
        <a:srgbClr val="00B050"/>
      </a:hlink>
      <a:folHlink>
        <a:srgbClr val="FE19FF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C7B12-FDC2-4A6A-8E0A-B2ADA54C18E0}">
  <sheetPr>
    <pageSetUpPr fitToPage="1"/>
  </sheetPr>
  <dimension ref="A1:AN51"/>
  <sheetViews>
    <sheetView showGridLines="0" tabSelected="1" view="pageBreakPreview" zoomScale="70" zoomScaleNormal="70" zoomScaleSheetLayoutView="70" zoomScalePageLayoutView="55" workbookViewId="0">
      <selection activeCell="M5" sqref="M5"/>
    </sheetView>
  </sheetViews>
  <sheetFormatPr defaultColWidth="11.3984375" defaultRowHeight="30" customHeight="1" outlineLevelRow="1" outlineLevelCol="1" x14ac:dyDescent="0.45"/>
  <cols>
    <col min="1" max="1" width="11.3984375" style="1"/>
    <col min="2" max="9" width="11.3984375" style="1" customWidth="1" outlineLevel="1"/>
    <col min="10" max="10" width="11.3984375" style="1"/>
    <col min="11" max="30" width="11.3984375" style="2"/>
    <col min="31" max="16384" width="11.3984375" style="1"/>
  </cols>
  <sheetData>
    <row r="1" spans="1:40" ht="199.8" customHeight="1" x14ac:dyDescent="0.45">
      <c r="A1" s="3" t="s">
        <v>36</v>
      </c>
      <c r="J1" s="4" t="s">
        <v>33</v>
      </c>
    </row>
    <row r="2" spans="1:40" s="10" customFormat="1" ht="33.6" customHeight="1" x14ac:dyDescent="0.35">
      <c r="A2" s="5"/>
      <c r="B2" s="6"/>
      <c r="C2" s="7" t="s">
        <v>53</v>
      </c>
      <c r="D2" s="7" t="s">
        <v>53</v>
      </c>
      <c r="E2" s="6"/>
      <c r="F2" s="6"/>
      <c r="G2" s="6"/>
      <c r="H2" s="6"/>
      <c r="I2" s="8" t="s">
        <v>53</v>
      </c>
      <c r="J2" s="9" t="s">
        <v>0</v>
      </c>
      <c r="K2" s="47" t="s">
        <v>1</v>
      </c>
      <c r="L2" s="48" t="s">
        <v>25</v>
      </c>
      <c r="M2" s="48" t="s">
        <v>27</v>
      </c>
      <c r="N2" s="48" t="s">
        <v>24</v>
      </c>
      <c r="O2" s="48" t="s">
        <v>38</v>
      </c>
      <c r="P2" s="48" t="s">
        <v>39</v>
      </c>
      <c r="Q2" s="48" t="s">
        <v>40</v>
      </c>
      <c r="R2" s="48" t="s">
        <v>28</v>
      </c>
      <c r="S2" s="48" t="s">
        <v>29</v>
      </c>
      <c r="T2" s="48" t="s">
        <v>41</v>
      </c>
      <c r="U2" s="48" t="s">
        <v>42</v>
      </c>
      <c r="V2" s="48" t="s">
        <v>43</v>
      </c>
      <c r="W2" s="48" t="s">
        <v>2</v>
      </c>
      <c r="X2" s="48" t="s">
        <v>44</v>
      </c>
      <c r="Y2" s="48" t="s">
        <v>45</v>
      </c>
      <c r="Z2" s="48" t="s">
        <v>46</v>
      </c>
      <c r="AA2" s="48" t="s">
        <v>30</v>
      </c>
      <c r="AB2" s="48" t="s">
        <v>47</v>
      </c>
      <c r="AC2" s="48" t="s">
        <v>48</v>
      </c>
      <c r="AD2" s="48" t="s">
        <v>31</v>
      </c>
      <c r="AE2" s="49" t="s">
        <v>49</v>
      </c>
      <c r="AF2" s="49" t="s">
        <v>50</v>
      </c>
      <c r="AG2" s="49" t="s">
        <v>32</v>
      </c>
      <c r="AH2" s="49" t="s">
        <v>51</v>
      </c>
      <c r="AI2" s="49"/>
      <c r="AJ2" s="49"/>
      <c r="AK2" s="49"/>
      <c r="AL2" s="49"/>
      <c r="AM2" s="49"/>
      <c r="AN2" s="50"/>
    </row>
    <row r="3" spans="1:40" s="4" customFormat="1" ht="33.6" customHeight="1" x14ac:dyDescent="0.45">
      <c r="A3" s="11" t="s">
        <v>35</v>
      </c>
      <c r="B3" s="12" t="s">
        <v>34</v>
      </c>
      <c r="C3" s="12" t="s">
        <v>54</v>
      </c>
      <c r="D3" s="12" t="s">
        <v>17</v>
      </c>
      <c r="E3" s="12" t="s">
        <v>14</v>
      </c>
      <c r="F3" s="12" t="s">
        <v>15</v>
      </c>
      <c r="G3" s="12" t="s">
        <v>16</v>
      </c>
      <c r="H3" s="12" t="s">
        <v>17</v>
      </c>
      <c r="I3" s="13" t="s">
        <v>52</v>
      </c>
      <c r="J3" s="14" t="s">
        <v>3</v>
      </c>
      <c r="K3" s="15" t="s">
        <v>4</v>
      </c>
      <c r="L3" s="16" t="s">
        <v>5</v>
      </c>
      <c r="M3" s="16" t="s">
        <v>5</v>
      </c>
      <c r="N3" s="16" t="s">
        <v>6</v>
      </c>
      <c r="O3" s="16" t="s">
        <v>7</v>
      </c>
      <c r="P3" s="16" t="s">
        <v>8</v>
      </c>
      <c r="Q3" s="16" t="s">
        <v>9</v>
      </c>
      <c r="R3" s="16" t="s">
        <v>10</v>
      </c>
      <c r="S3" s="16">
        <v>1</v>
      </c>
      <c r="T3" s="16">
        <v>1</v>
      </c>
      <c r="U3" s="16" t="s">
        <v>5</v>
      </c>
      <c r="V3" s="16"/>
      <c r="W3" s="16"/>
      <c r="X3" s="16"/>
      <c r="Y3" s="16"/>
      <c r="Z3" s="16"/>
      <c r="AA3" s="16" t="s">
        <v>6</v>
      </c>
      <c r="AB3" s="16" t="s">
        <v>11</v>
      </c>
      <c r="AC3" s="16"/>
      <c r="AD3" s="16"/>
      <c r="AE3" s="17" t="s">
        <v>12</v>
      </c>
      <c r="AF3" s="17" t="s">
        <v>13</v>
      </c>
      <c r="AG3" s="17"/>
      <c r="AH3" s="17"/>
      <c r="AI3" s="17"/>
      <c r="AJ3" s="17"/>
      <c r="AK3" s="17"/>
      <c r="AL3" s="17"/>
      <c r="AM3" s="17"/>
      <c r="AN3" s="18"/>
    </row>
    <row r="4" spans="1:40" s="4" customFormat="1" ht="33.6" customHeight="1" x14ac:dyDescent="0.45">
      <c r="A4" s="19"/>
      <c r="B4" s="20"/>
      <c r="C4" s="20"/>
      <c r="D4" s="20"/>
      <c r="E4" s="20"/>
      <c r="F4" s="20"/>
      <c r="G4" s="20"/>
      <c r="H4" s="20"/>
      <c r="I4" s="21"/>
      <c r="J4" s="14" t="s">
        <v>26</v>
      </c>
      <c r="K4" s="51">
        <v>733.33333333333337</v>
      </c>
      <c r="L4" s="51">
        <v>15</v>
      </c>
      <c r="M4" s="51">
        <v>6</v>
      </c>
      <c r="N4" s="51">
        <v>33.333333333333336</v>
      </c>
      <c r="O4" s="51">
        <v>20</v>
      </c>
      <c r="P4" s="51">
        <v>360</v>
      </c>
      <c r="Q4" s="51">
        <v>320</v>
      </c>
      <c r="R4" s="51">
        <v>80</v>
      </c>
      <c r="S4" s="51">
        <v>150</v>
      </c>
      <c r="T4" s="51">
        <v>300</v>
      </c>
      <c r="U4" s="51">
        <v>3.7</v>
      </c>
      <c r="V4" s="51">
        <v>390</v>
      </c>
      <c r="W4" s="51">
        <v>100</v>
      </c>
      <c r="X4" s="51">
        <v>600</v>
      </c>
      <c r="Y4" s="51" t="s">
        <v>37</v>
      </c>
      <c r="Z4" s="51">
        <v>300</v>
      </c>
      <c r="AA4" s="51">
        <v>0.24</v>
      </c>
      <c r="AB4" s="51">
        <v>5</v>
      </c>
      <c r="AC4" s="51" t="s">
        <v>37</v>
      </c>
      <c r="AD4" s="51" t="s">
        <v>37</v>
      </c>
      <c r="AE4" s="51" t="s">
        <v>37</v>
      </c>
      <c r="AF4" s="51">
        <v>7.5</v>
      </c>
      <c r="AG4" s="51" t="s">
        <v>37</v>
      </c>
      <c r="AH4" s="51" t="s">
        <v>37</v>
      </c>
      <c r="AI4" s="51" t="s">
        <v>37</v>
      </c>
      <c r="AJ4" s="51" t="s">
        <v>37</v>
      </c>
      <c r="AK4" s="51" t="s">
        <v>37</v>
      </c>
      <c r="AL4" s="51" t="s">
        <v>37</v>
      </c>
      <c r="AM4" s="51" t="s">
        <v>37</v>
      </c>
      <c r="AN4" s="18" t="s">
        <v>37</v>
      </c>
    </row>
    <row r="5" spans="1:40" s="4" customFormat="1" ht="33.6" customHeight="1" x14ac:dyDescent="0.45">
      <c r="A5" s="22">
        <v>1</v>
      </c>
      <c r="B5" s="23" t="s">
        <v>18</v>
      </c>
      <c r="C5" s="24">
        <v>160</v>
      </c>
      <c r="D5" s="25">
        <f>IF($B5="","",C5-I5)</f>
        <v>24.409999999999968</v>
      </c>
      <c r="E5" s="26">
        <v>5000</v>
      </c>
      <c r="F5" s="27">
        <f>IF($B5="","",E5*C5)</f>
        <v>800000</v>
      </c>
      <c r="G5" s="27">
        <f>IF($B5="","",I5*E5)</f>
        <v>677950.00000000012</v>
      </c>
      <c r="H5" s="27">
        <f>IF($B5="","",F5-G5)</f>
        <v>122049.99999999988</v>
      </c>
      <c r="I5" s="28">
        <f>IF($B5="","",SUMPRODUCT($K$4:$AH$4,K5:AH5))</f>
        <v>135.59000000000003</v>
      </c>
      <c r="J5" s="29" t="str">
        <f>IF(B5="","",B5)</f>
        <v>鮭おにぎり</v>
      </c>
      <c r="K5" s="30">
        <v>0.1</v>
      </c>
      <c r="L5" s="31">
        <v>0.6</v>
      </c>
      <c r="M5" s="31">
        <v>0.05</v>
      </c>
      <c r="N5" s="31">
        <v>0.5</v>
      </c>
      <c r="O5" s="31">
        <v>0</v>
      </c>
      <c r="P5" s="31">
        <v>0.1</v>
      </c>
      <c r="Q5" s="31">
        <v>0</v>
      </c>
      <c r="R5" s="31">
        <v>0</v>
      </c>
      <c r="S5" s="31">
        <v>0</v>
      </c>
      <c r="T5" s="31">
        <v>0</v>
      </c>
      <c r="U5" s="31">
        <v>0</v>
      </c>
      <c r="V5" s="31">
        <v>0</v>
      </c>
      <c r="W5" s="31">
        <v>0</v>
      </c>
      <c r="X5" s="31">
        <v>0</v>
      </c>
      <c r="Y5" s="31">
        <v>0</v>
      </c>
      <c r="Z5" s="31">
        <v>0</v>
      </c>
      <c r="AA5" s="31">
        <v>1</v>
      </c>
      <c r="AB5" s="31">
        <v>0.01</v>
      </c>
      <c r="AC5" s="31"/>
      <c r="AD5" s="31"/>
      <c r="AE5" s="32"/>
      <c r="AF5" s="32"/>
      <c r="AG5" s="32"/>
      <c r="AH5" s="32"/>
      <c r="AI5" s="32"/>
      <c r="AJ5" s="32"/>
      <c r="AK5" s="32"/>
      <c r="AL5" s="32"/>
      <c r="AM5" s="32"/>
      <c r="AN5" s="33"/>
    </row>
    <row r="6" spans="1:40" s="4" customFormat="1" ht="33.6" customHeight="1" x14ac:dyDescent="0.45">
      <c r="A6" s="22">
        <v>2</v>
      </c>
      <c r="B6" s="23" t="s">
        <v>19</v>
      </c>
      <c r="C6" s="24">
        <v>140</v>
      </c>
      <c r="D6" s="25">
        <f t="shared" ref="D6:D22" si="0">IF($B6="","",C6-I6)</f>
        <v>23.409999999999997</v>
      </c>
      <c r="E6" s="26">
        <v>5000</v>
      </c>
      <c r="F6" s="27">
        <f t="shared" ref="F6:F22" si="1">IF($B6="","",E6*C6)</f>
        <v>700000</v>
      </c>
      <c r="G6" s="27">
        <f t="shared" ref="G6:G22" si="2">IF($B6="","",I6*E6)</f>
        <v>582950</v>
      </c>
      <c r="H6" s="27">
        <f t="shared" ref="H6:H22" si="3">IF($B6="","",F6-G6)</f>
        <v>117050</v>
      </c>
      <c r="I6" s="28">
        <f t="shared" ref="I6:I22" si="4">IF($B6="","",SUMPRODUCT($K$4:$AH$4,K6:AH6))</f>
        <v>116.59</v>
      </c>
      <c r="J6" s="29" t="str">
        <f>IF(B6="","",B6)</f>
        <v>梅おにぎり</v>
      </c>
      <c r="K6" s="30">
        <v>0.1</v>
      </c>
      <c r="L6" s="31">
        <v>0.4</v>
      </c>
      <c r="M6" s="31">
        <v>0.05</v>
      </c>
      <c r="N6" s="31">
        <v>0.5</v>
      </c>
      <c r="O6" s="31">
        <v>1</v>
      </c>
      <c r="P6" s="31">
        <v>0</v>
      </c>
      <c r="Q6" s="31">
        <v>0</v>
      </c>
      <c r="R6" s="31">
        <v>0</v>
      </c>
      <c r="S6" s="31">
        <v>0</v>
      </c>
      <c r="T6" s="31">
        <v>0</v>
      </c>
      <c r="U6" s="31">
        <v>0</v>
      </c>
      <c r="V6" s="31">
        <v>0</v>
      </c>
      <c r="W6" s="31">
        <v>0</v>
      </c>
      <c r="X6" s="31">
        <v>0</v>
      </c>
      <c r="Y6" s="31">
        <v>0</v>
      </c>
      <c r="Z6" s="31">
        <v>0</v>
      </c>
      <c r="AA6" s="31">
        <v>1</v>
      </c>
      <c r="AB6" s="31">
        <v>0.01</v>
      </c>
      <c r="AC6" s="31"/>
      <c r="AD6" s="31"/>
      <c r="AE6" s="32"/>
      <c r="AF6" s="32"/>
      <c r="AG6" s="32"/>
      <c r="AH6" s="32"/>
      <c r="AI6" s="32"/>
      <c r="AJ6" s="32"/>
      <c r="AK6" s="32"/>
      <c r="AL6" s="32"/>
      <c r="AM6" s="32"/>
      <c r="AN6" s="33"/>
    </row>
    <row r="7" spans="1:40" s="4" customFormat="1" ht="33.6" customHeight="1" x14ac:dyDescent="0.45">
      <c r="A7" s="22">
        <v>3</v>
      </c>
      <c r="B7" s="23" t="s">
        <v>20</v>
      </c>
      <c r="C7" s="24"/>
      <c r="D7" s="25">
        <f t="shared" si="0"/>
        <v>0</v>
      </c>
      <c r="E7" s="24"/>
      <c r="F7" s="27">
        <f t="shared" si="1"/>
        <v>0</v>
      </c>
      <c r="G7" s="27">
        <f t="shared" si="2"/>
        <v>0</v>
      </c>
      <c r="H7" s="27">
        <f t="shared" si="3"/>
        <v>0</v>
      </c>
      <c r="I7" s="28">
        <f t="shared" si="4"/>
        <v>0</v>
      </c>
      <c r="J7" s="29" t="str">
        <f t="shared" ref="J7:J22" si="5">IF(B7="","",B7)</f>
        <v>ツナマヨ</v>
      </c>
      <c r="K7" s="30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2"/>
      <c r="AF7" s="32"/>
      <c r="AG7" s="32"/>
      <c r="AH7" s="32"/>
      <c r="AI7" s="32"/>
      <c r="AJ7" s="32"/>
      <c r="AK7" s="32"/>
      <c r="AL7" s="32"/>
      <c r="AM7" s="32"/>
      <c r="AN7" s="33"/>
    </row>
    <row r="8" spans="1:40" s="4" customFormat="1" ht="33.6" customHeight="1" x14ac:dyDescent="0.45">
      <c r="A8" s="22">
        <v>4</v>
      </c>
      <c r="B8" s="23" t="s">
        <v>21</v>
      </c>
      <c r="C8" s="24"/>
      <c r="D8" s="25">
        <f t="shared" si="0"/>
        <v>0</v>
      </c>
      <c r="E8" s="24"/>
      <c r="F8" s="27">
        <f t="shared" si="1"/>
        <v>0</v>
      </c>
      <c r="G8" s="27">
        <f t="shared" si="2"/>
        <v>0</v>
      </c>
      <c r="H8" s="27">
        <f t="shared" si="3"/>
        <v>0</v>
      </c>
      <c r="I8" s="28">
        <f t="shared" si="4"/>
        <v>0</v>
      </c>
      <c r="J8" s="29" t="str">
        <f t="shared" si="5"/>
        <v>おかか</v>
      </c>
      <c r="K8" s="30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2"/>
      <c r="AF8" s="32"/>
      <c r="AG8" s="32"/>
      <c r="AH8" s="32"/>
      <c r="AI8" s="32"/>
      <c r="AJ8" s="32"/>
      <c r="AK8" s="32"/>
      <c r="AL8" s="32"/>
      <c r="AM8" s="32"/>
      <c r="AN8" s="33"/>
    </row>
    <row r="9" spans="1:40" s="4" customFormat="1" ht="33.6" customHeight="1" x14ac:dyDescent="0.45">
      <c r="A9" s="22">
        <v>5</v>
      </c>
      <c r="B9" s="23" t="s">
        <v>22</v>
      </c>
      <c r="C9" s="24"/>
      <c r="D9" s="25">
        <f t="shared" si="0"/>
        <v>0</v>
      </c>
      <c r="E9" s="24"/>
      <c r="F9" s="27">
        <f t="shared" si="1"/>
        <v>0</v>
      </c>
      <c r="G9" s="27">
        <f t="shared" si="2"/>
        <v>0</v>
      </c>
      <c r="H9" s="27">
        <f t="shared" si="3"/>
        <v>0</v>
      </c>
      <c r="I9" s="28">
        <f t="shared" si="4"/>
        <v>0</v>
      </c>
      <c r="J9" s="29" t="str">
        <f t="shared" si="5"/>
        <v>昆布</v>
      </c>
      <c r="K9" s="30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2"/>
      <c r="AF9" s="32"/>
      <c r="AG9" s="32"/>
      <c r="AH9" s="32"/>
      <c r="AI9" s="32"/>
      <c r="AJ9" s="32"/>
      <c r="AK9" s="32"/>
      <c r="AL9" s="32"/>
      <c r="AM9" s="32"/>
      <c r="AN9" s="33"/>
    </row>
    <row r="10" spans="1:40" s="4" customFormat="1" ht="33.6" customHeight="1" x14ac:dyDescent="0.45">
      <c r="A10" s="22">
        <v>6</v>
      </c>
      <c r="B10" s="23"/>
      <c r="C10" s="24"/>
      <c r="D10" s="25" t="str">
        <f>IF($B10="","",C10-I10)</f>
        <v/>
      </c>
      <c r="E10" s="24"/>
      <c r="F10" s="27" t="str">
        <f t="shared" si="1"/>
        <v/>
      </c>
      <c r="G10" s="27" t="str">
        <f t="shared" si="2"/>
        <v/>
      </c>
      <c r="H10" s="27" t="str">
        <f t="shared" si="3"/>
        <v/>
      </c>
      <c r="I10" s="34" t="str">
        <f t="shared" si="4"/>
        <v/>
      </c>
      <c r="J10" s="29" t="str">
        <f t="shared" si="5"/>
        <v/>
      </c>
      <c r="K10" s="30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2"/>
      <c r="AF10" s="32"/>
      <c r="AG10" s="32"/>
      <c r="AH10" s="32"/>
      <c r="AI10" s="32"/>
      <c r="AJ10" s="32"/>
      <c r="AK10" s="32"/>
      <c r="AL10" s="32"/>
      <c r="AM10" s="32"/>
      <c r="AN10" s="33"/>
    </row>
    <row r="11" spans="1:40" s="4" customFormat="1" ht="33.6" customHeight="1" x14ac:dyDescent="0.45">
      <c r="A11" s="22">
        <v>7</v>
      </c>
      <c r="B11" s="23"/>
      <c r="C11" s="24"/>
      <c r="D11" s="25" t="str">
        <f t="shared" si="0"/>
        <v/>
      </c>
      <c r="E11" s="24"/>
      <c r="F11" s="27" t="str">
        <f t="shared" si="1"/>
        <v/>
      </c>
      <c r="G11" s="27" t="str">
        <f t="shared" si="2"/>
        <v/>
      </c>
      <c r="H11" s="27" t="str">
        <f t="shared" si="3"/>
        <v/>
      </c>
      <c r="I11" s="34" t="str">
        <f t="shared" si="4"/>
        <v/>
      </c>
      <c r="J11" s="29" t="str">
        <f t="shared" si="5"/>
        <v/>
      </c>
      <c r="K11" s="30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2"/>
      <c r="AF11" s="32"/>
      <c r="AG11" s="32"/>
      <c r="AH11" s="32"/>
      <c r="AI11" s="32"/>
      <c r="AJ11" s="32"/>
      <c r="AK11" s="32"/>
      <c r="AL11" s="32"/>
      <c r="AM11" s="32"/>
      <c r="AN11" s="33"/>
    </row>
    <row r="12" spans="1:40" s="4" customFormat="1" ht="33.6" customHeight="1" x14ac:dyDescent="0.45">
      <c r="A12" s="22">
        <v>8</v>
      </c>
      <c r="B12" s="23"/>
      <c r="C12" s="24"/>
      <c r="D12" s="25" t="str">
        <f t="shared" si="0"/>
        <v/>
      </c>
      <c r="E12" s="24"/>
      <c r="F12" s="27" t="str">
        <f t="shared" si="1"/>
        <v/>
      </c>
      <c r="G12" s="27" t="str">
        <f t="shared" si="2"/>
        <v/>
      </c>
      <c r="H12" s="27" t="str">
        <f t="shared" si="3"/>
        <v/>
      </c>
      <c r="I12" s="34" t="str">
        <f t="shared" si="4"/>
        <v/>
      </c>
      <c r="J12" s="29" t="str">
        <f t="shared" si="5"/>
        <v/>
      </c>
      <c r="K12" s="30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2"/>
      <c r="AF12" s="32"/>
      <c r="AG12" s="32"/>
      <c r="AH12" s="32"/>
      <c r="AI12" s="32"/>
      <c r="AJ12" s="32"/>
      <c r="AK12" s="32"/>
      <c r="AL12" s="32"/>
      <c r="AM12" s="32"/>
      <c r="AN12" s="33"/>
    </row>
    <row r="13" spans="1:40" s="4" customFormat="1" ht="33.6" customHeight="1" x14ac:dyDescent="0.45">
      <c r="A13" s="22">
        <v>9</v>
      </c>
      <c r="B13" s="23"/>
      <c r="C13" s="24"/>
      <c r="D13" s="25" t="str">
        <f t="shared" si="0"/>
        <v/>
      </c>
      <c r="E13" s="24"/>
      <c r="F13" s="27" t="str">
        <f t="shared" si="1"/>
        <v/>
      </c>
      <c r="G13" s="27" t="str">
        <f t="shared" si="2"/>
        <v/>
      </c>
      <c r="H13" s="27" t="str">
        <f t="shared" si="3"/>
        <v/>
      </c>
      <c r="I13" s="34" t="str">
        <f t="shared" si="4"/>
        <v/>
      </c>
      <c r="J13" s="29" t="str">
        <f t="shared" si="5"/>
        <v/>
      </c>
      <c r="K13" s="30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2"/>
      <c r="AF13" s="32"/>
      <c r="AG13" s="32"/>
      <c r="AH13" s="32"/>
      <c r="AI13" s="32"/>
      <c r="AJ13" s="32"/>
      <c r="AK13" s="32"/>
      <c r="AL13" s="32"/>
      <c r="AM13" s="32"/>
      <c r="AN13" s="33"/>
    </row>
    <row r="14" spans="1:40" s="4" customFormat="1" ht="33.6" customHeight="1" x14ac:dyDescent="0.45">
      <c r="A14" s="22">
        <v>10</v>
      </c>
      <c r="B14" s="23"/>
      <c r="C14" s="24"/>
      <c r="D14" s="25" t="str">
        <f t="shared" si="0"/>
        <v/>
      </c>
      <c r="E14" s="24"/>
      <c r="F14" s="27" t="str">
        <f t="shared" si="1"/>
        <v/>
      </c>
      <c r="G14" s="27" t="str">
        <f t="shared" si="2"/>
        <v/>
      </c>
      <c r="H14" s="27" t="str">
        <f t="shared" si="3"/>
        <v/>
      </c>
      <c r="I14" s="34" t="str">
        <f t="shared" si="4"/>
        <v/>
      </c>
      <c r="J14" s="29" t="str">
        <f t="shared" si="5"/>
        <v/>
      </c>
      <c r="K14" s="30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2"/>
      <c r="AF14" s="32"/>
      <c r="AG14" s="32"/>
      <c r="AH14" s="32"/>
      <c r="AI14" s="32"/>
      <c r="AJ14" s="32"/>
      <c r="AK14" s="32"/>
      <c r="AL14" s="32"/>
      <c r="AM14" s="32"/>
      <c r="AN14" s="33"/>
    </row>
    <row r="15" spans="1:40" s="4" customFormat="1" ht="33.6" customHeight="1" x14ac:dyDescent="0.45">
      <c r="A15" s="22">
        <v>11</v>
      </c>
      <c r="B15" s="23"/>
      <c r="C15" s="24"/>
      <c r="D15" s="25" t="str">
        <f t="shared" si="0"/>
        <v/>
      </c>
      <c r="E15" s="24"/>
      <c r="F15" s="27" t="str">
        <f t="shared" si="1"/>
        <v/>
      </c>
      <c r="G15" s="27" t="str">
        <f t="shared" si="2"/>
        <v/>
      </c>
      <c r="H15" s="27" t="str">
        <f t="shared" si="3"/>
        <v/>
      </c>
      <c r="I15" s="34" t="str">
        <f t="shared" si="4"/>
        <v/>
      </c>
      <c r="J15" s="29" t="str">
        <f t="shared" si="5"/>
        <v/>
      </c>
      <c r="K15" s="30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2"/>
      <c r="AF15" s="32"/>
      <c r="AG15" s="32"/>
      <c r="AH15" s="32"/>
      <c r="AI15" s="32"/>
      <c r="AJ15" s="32"/>
      <c r="AK15" s="32"/>
      <c r="AL15" s="32"/>
      <c r="AM15" s="32"/>
      <c r="AN15" s="33"/>
    </row>
    <row r="16" spans="1:40" s="4" customFormat="1" ht="33.6" customHeight="1" x14ac:dyDescent="0.45">
      <c r="A16" s="22">
        <v>12</v>
      </c>
      <c r="B16" s="23"/>
      <c r="C16" s="24"/>
      <c r="D16" s="25" t="str">
        <f t="shared" si="0"/>
        <v/>
      </c>
      <c r="E16" s="24"/>
      <c r="F16" s="27" t="str">
        <f t="shared" si="1"/>
        <v/>
      </c>
      <c r="G16" s="27" t="str">
        <f t="shared" si="2"/>
        <v/>
      </c>
      <c r="H16" s="27" t="str">
        <f t="shared" si="3"/>
        <v/>
      </c>
      <c r="I16" s="34" t="str">
        <f t="shared" si="4"/>
        <v/>
      </c>
      <c r="J16" s="29" t="str">
        <f t="shared" si="5"/>
        <v/>
      </c>
      <c r="K16" s="30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2"/>
      <c r="AF16" s="32"/>
      <c r="AG16" s="32"/>
      <c r="AH16" s="32"/>
      <c r="AI16" s="32"/>
      <c r="AJ16" s="32"/>
      <c r="AK16" s="32"/>
      <c r="AL16" s="32"/>
      <c r="AM16" s="32"/>
      <c r="AN16" s="33"/>
    </row>
    <row r="17" spans="1:40" s="4" customFormat="1" ht="33.6" customHeight="1" x14ac:dyDescent="0.45">
      <c r="A17" s="22">
        <v>13</v>
      </c>
      <c r="B17" s="23"/>
      <c r="C17" s="24"/>
      <c r="D17" s="25" t="str">
        <f t="shared" si="0"/>
        <v/>
      </c>
      <c r="E17" s="24"/>
      <c r="F17" s="27" t="str">
        <f t="shared" si="1"/>
        <v/>
      </c>
      <c r="G17" s="27" t="str">
        <f t="shared" si="2"/>
        <v/>
      </c>
      <c r="H17" s="27" t="str">
        <f t="shared" si="3"/>
        <v/>
      </c>
      <c r="I17" s="34" t="str">
        <f t="shared" si="4"/>
        <v/>
      </c>
      <c r="J17" s="29" t="str">
        <f t="shared" si="5"/>
        <v/>
      </c>
      <c r="K17" s="30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2"/>
      <c r="AF17" s="32"/>
      <c r="AG17" s="32"/>
      <c r="AH17" s="32"/>
      <c r="AI17" s="32"/>
      <c r="AJ17" s="32"/>
      <c r="AK17" s="32"/>
      <c r="AL17" s="32"/>
      <c r="AM17" s="32"/>
      <c r="AN17" s="33"/>
    </row>
    <row r="18" spans="1:40" s="4" customFormat="1" ht="33.6" customHeight="1" x14ac:dyDescent="0.45">
      <c r="A18" s="22">
        <v>14</v>
      </c>
      <c r="B18" s="23"/>
      <c r="C18" s="24"/>
      <c r="D18" s="25" t="str">
        <f t="shared" si="0"/>
        <v/>
      </c>
      <c r="E18" s="24"/>
      <c r="F18" s="27" t="str">
        <f t="shared" si="1"/>
        <v/>
      </c>
      <c r="G18" s="27" t="str">
        <f t="shared" si="2"/>
        <v/>
      </c>
      <c r="H18" s="27" t="str">
        <f t="shared" si="3"/>
        <v/>
      </c>
      <c r="I18" s="34" t="str">
        <f t="shared" si="4"/>
        <v/>
      </c>
      <c r="J18" s="29" t="str">
        <f t="shared" si="5"/>
        <v/>
      </c>
      <c r="K18" s="30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2"/>
      <c r="AF18" s="32"/>
      <c r="AG18" s="32"/>
      <c r="AH18" s="32"/>
      <c r="AI18" s="32"/>
      <c r="AJ18" s="32"/>
      <c r="AK18" s="32"/>
      <c r="AL18" s="32"/>
      <c r="AM18" s="32"/>
      <c r="AN18" s="33"/>
    </row>
    <row r="19" spans="1:40" s="4" customFormat="1" ht="33.6" customHeight="1" x14ac:dyDescent="0.45">
      <c r="A19" s="22">
        <v>15</v>
      </c>
      <c r="B19" s="23"/>
      <c r="C19" s="24"/>
      <c r="D19" s="25" t="str">
        <f t="shared" si="0"/>
        <v/>
      </c>
      <c r="E19" s="24"/>
      <c r="F19" s="27" t="str">
        <f t="shared" si="1"/>
        <v/>
      </c>
      <c r="G19" s="27" t="str">
        <f t="shared" si="2"/>
        <v/>
      </c>
      <c r="H19" s="27" t="str">
        <f t="shared" si="3"/>
        <v/>
      </c>
      <c r="I19" s="34" t="str">
        <f t="shared" si="4"/>
        <v/>
      </c>
      <c r="J19" s="29" t="str">
        <f t="shared" si="5"/>
        <v/>
      </c>
      <c r="K19" s="30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2"/>
      <c r="AF19" s="32"/>
      <c r="AG19" s="32"/>
      <c r="AH19" s="32"/>
      <c r="AI19" s="32"/>
      <c r="AJ19" s="32"/>
      <c r="AK19" s="32"/>
      <c r="AL19" s="32"/>
      <c r="AM19" s="32"/>
      <c r="AN19" s="33"/>
    </row>
    <row r="20" spans="1:40" s="4" customFormat="1" ht="33.6" customHeight="1" x14ac:dyDescent="0.45">
      <c r="A20" s="22">
        <v>16</v>
      </c>
      <c r="B20" s="23"/>
      <c r="C20" s="24"/>
      <c r="D20" s="25" t="str">
        <f t="shared" si="0"/>
        <v/>
      </c>
      <c r="E20" s="24"/>
      <c r="F20" s="27" t="str">
        <f t="shared" si="1"/>
        <v/>
      </c>
      <c r="G20" s="27" t="str">
        <f t="shared" si="2"/>
        <v/>
      </c>
      <c r="H20" s="27" t="str">
        <f t="shared" si="3"/>
        <v/>
      </c>
      <c r="I20" s="34" t="str">
        <f t="shared" si="4"/>
        <v/>
      </c>
      <c r="J20" s="29" t="str">
        <f t="shared" si="5"/>
        <v/>
      </c>
      <c r="K20" s="30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2"/>
      <c r="AF20" s="32"/>
      <c r="AG20" s="32"/>
      <c r="AH20" s="32"/>
      <c r="AI20" s="32"/>
      <c r="AJ20" s="32"/>
      <c r="AK20" s="32"/>
      <c r="AL20" s="32"/>
      <c r="AM20" s="32"/>
      <c r="AN20" s="33"/>
    </row>
    <row r="21" spans="1:40" s="4" customFormat="1" ht="33.6" customHeight="1" x14ac:dyDescent="0.45">
      <c r="A21" s="22">
        <v>17</v>
      </c>
      <c r="B21" s="23"/>
      <c r="C21" s="24"/>
      <c r="D21" s="25" t="str">
        <f t="shared" si="0"/>
        <v/>
      </c>
      <c r="E21" s="24"/>
      <c r="F21" s="27" t="str">
        <f t="shared" si="1"/>
        <v/>
      </c>
      <c r="G21" s="27" t="str">
        <f t="shared" si="2"/>
        <v/>
      </c>
      <c r="H21" s="27" t="str">
        <f t="shared" si="3"/>
        <v/>
      </c>
      <c r="I21" s="34" t="str">
        <f t="shared" si="4"/>
        <v/>
      </c>
      <c r="J21" s="29" t="str">
        <f t="shared" si="5"/>
        <v/>
      </c>
      <c r="K21" s="30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2"/>
      <c r="AF21" s="32"/>
      <c r="AG21" s="32"/>
      <c r="AH21" s="32"/>
      <c r="AI21" s="32"/>
      <c r="AJ21" s="32"/>
      <c r="AK21" s="32"/>
      <c r="AL21" s="32"/>
      <c r="AM21" s="32"/>
      <c r="AN21" s="33"/>
    </row>
    <row r="22" spans="1:40" s="4" customFormat="1" ht="33.6" customHeight="1" x14ac:dyDescent="0.45">
      <c r="A22" s="22">
        <v>18</v>
      </c>
      <c r="B22" s="23"/>
      <c r="C22" s="24"/>
      <c r="D22" s="25" t="str">
        <f t="shared" si="0"/>
        <v/>
      </c>
      <c r="E22" s="24"/>
      <c r="F22" s="27" t="str">
        <f t="shared" si="1"/>
        <v/>
      </c>
      <c r="G22" s="27" t="str">
        <f t="shared" si="2"/>
        <v/>
      </c>
      <c r="H22" s="27" t="str">
        <f t="shared" si="3"/>
        <v/>
      </c>
      <c r="I22" s="34" t="str">
        <f t="shared" si="4"/>
        <v/>
      </c>
      <c r="J22" s="29" t="str">
        <f t="shared" si="5"/>
        <v/>
      </c>
      <c r="K22" s="30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2"/>
      <c r="AF22" s="32"/>
      <c r="AG22" s="32"/>
      <c r="AH22" s="32"/>
      <c r="AI22" s="32"/>
      <c r="AJ22" s="32"/>
      <c r="AK22" s="32"/>
      <c r="AL22" s="32"/>
      <c r="AM22" s="32"/>
      <c r="AN22" s="33"/>
    </row>
    <row r="23" spans="1:40" s="4" customFormat="1" ht="33.6" customHeight="1" x14ac:dyDescent="0.45"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</row>
    <row r="24" spans="1:40" s="4" customFormat="1" ht="33.6" customHeight="1" outlineLevel="1" x14ac:dyDescent="0.45">
      <c r="A24" s="36" t="s">
        <v>23</v>
      </c>
      <c r="B24" s="36"/>
      <c r="C24" s="36"/>
      <c r="D24" s="36"/>
      <c r="E24" s="36"/>
      <c r="F24" s="36"/>
      <c r="G24" s="36"/>
      <c r="H24" s="36"/>
      <c r="I24" s="36"/>
      <c r="J24" s="36"/>
      <c r="K24" s="14" t="str">
        <f>K2</f>
        <v>白米</v>
      </c>
      <c r="L24" s="37" t="str">
        <f t="shared" ref="L24:AH24" si="6">L2</f>
        <v>塩</v>
      </c>
      <c r="M24" s="37" t="str">
        <f t="shared" si="6"/>
        <v>ごま</v>
      </c>
      <c r="N24" s="37" t="str">
        <f t="shared" si="6"/>
        <v>海苔</v>
      </c>
      <c r="O24" s="37" t="str">
        <f t="shared" si="6"/>
        <v>梅干し</v>
      </c>
      <c r="P24" s="37" t="str">
        <f t="shared" si="6"/>
        <v>焼き鮭</v>
      </c>
      <c r="Q24" s="37" t="str">
        <f t="shared" si="6"/>
        <v>ツナ缶</v>
      </c>
      <c r="R24" s="37" t="str">
        <f t="shared" si="6"/>
        <v>マヨネーズ</v>
      </c>
      <c r="S24" s="37" t="str">
        <f t="shared" si="6"/>
        <v>昆布佃煮</v>
      </c>
      <c r="T24" s="37" t="str">
        <f t="shared" si="6"/>
        <v>明太子</v>
      </c>
      <c r="U24" s="37" t="str">
        <f t="shared" si="6"/>
        <v>鰹節</v>
      </c>
      <c r="V24" s="37" t="str">
        <f t="shared" si="6"/>
        <v>醤油</v>
      </c>
      <c r="W24" s="37" t="str">
        <f t="shared" si="6"/>
        <v>卵不使用マヨネーズ</v>
      </c>
      <c r="X24" s="37" t="str">
        <f t="shared" si="6"/>
        <v>鶏肉ミンチ</v>
      </c>
      <c r="Y24" s="37" t="str">
        <f t="shared" si="6"/>
        <v>漬物</v>
      </c>
      <c r="Z24" s="37" t="str">
        <f t="shared" si="6"/>
        <v>油</v>
      </c>
      <c r="AA24" s="37" t="str">
        <f t="shared" si="6"/>
        <v>おにぎり用フィルム</v>
      </c>
      <c r="AB24" s="37" t="str">
        <f t="shared" si="6"/>
        <v>ビニール手袋</v>
      </c>
      <c r="AC24" s="37" t="str">
        <f t="shared" si="6"/>
        <v>除菌</v>
      </c>
      <c r="AD24" s="37" t="str">
        <f t="shared" si="6"/>
        <v>ふきん</v>
      </c>
      <c r="AE24" s="38" t="str">
        <f t="shared" si="6"/>
        <v>分給</v>
      </c>
      <c r="AF24" s="38" t="str">
        <f t="shared" si="6"/>
        <v>水</v>
      </c>
      <c r="AG24" s="38" t="str">
        <f t="shared" si="6"/>
        <v>ガス</v>
      </c>
      <c r="AH24" s="38" t="str">
        <f t="shared" si="6"/>
        <v>電気</v>
      </c>
      <c r="AI24" s="38">
        <f t="shared" ref="AI24:AN24" si="7">AI2</f>
        <v>0</v>
      </c>
      <c r="AJ24" s="38">
        <f t="shared" si="7"/>
        <v>0</v>
      </c>
      <c r="AK24" s="38">
        <f t="shared" si="7"/>
        <v>0</v>
      </c>
      <c r="AL24" s="38">
        <f t="shared" si="7"/>
        <v>0</v>
      </c>
      <c r="AM24" s="38">
        <f t="shared" si="7"/>
        <v>0</v>
      </c>
      <c r="AN24" s="39">
        <f t="shared" si="7"/>
        <v>0</v>
      </c>
    </row>
    <row r="25" spans="1:40" s="4" customFormat="1" ht="33.6" customHeight="1" outlineLevel="1" x14ac:dyDescent="0.45">
      <c r="A25" s="40">
        <f>A5</f>
        <v>1</v>
      </c>
      <c r="B25" s="41" t="str">
        <f t="shared" ref="B25:I26" si="8">B5</f>
        <v>鮭おにぎり</v>
      </c>
      <c r="C25" s="42">
        <f t="shared" si="8"/>
        <v>160</v>
      </c>
      <c r="D25" s="42">
        <f t="shared" si="8"/>
        <v>24.409999999999968</v>
      </c>
      <c r="E25" s="42"/>
      <c r="F25" s="42"/>
      <c r="G25" s="42"/>
      <c r="H25" s="42"/>
      <c r="I25" s="42">
        <f>I5</f>
        <v>135.59000000000003</v>
      </c>
      <c r="J25" s="43"/>
      <c r="K25" s="44">
        <f>+K$4*K5</f>
        <v>73.333333333333343</v>
      </c>
      <c r="L25" s="45">
        <f t="shared" ref="L25:AH26" si="9">+L$4*L5</f>
        <v>9</v>
      </c>
      <c r="M25" s="45">
        <f t="shared" si="9"/>
        <v>0.30000000000000004</v>
      </c>
      <c r="N25" s="45">
        <f t="shared" si="9"/>
        <v>16.666666666666668</v>
      </c>
      <c r="O25" s="45">
        <f t="shared" si="9"/>
        <v>0</v>
      </c>
      <c r="P25" s="45">
        <f t="shared" si="9"/>
        <v>36</v>
      </c>
      <c r="Q25" s="45">
        <f t="shared" si="9"/>
        <v>0</v>
      </c>
      <c r="R25" s="45">
        <f t="shared" si="9"/>
        <v>0</v>
      </c>
      <c r="S25" s="45">
        <f t="shared" si="9"/>
        <v>0</v>
      </c>
      <c r="T25" s="45">
        <f t="shared" si="9"/>
        <v>0</v>
      </c>
      <c r="U25" s="45">
        <f t="shared" si="9"/>
        <v>0</v>
      </c>
      <c r="V25" s="45">
        <f t="shared" si="9"/>
        <v>0</v>
      </c>
      <c r="W25" s="45">
        <f t="shared" si="9"/>
        <v>0</v>
      </c>
      <c r="X25" s="45">
        <f t="shared" si="9"/>
        <v>0</v>
      </c>
      <c r="Y25" s="45" t="e">
        <f t="shared" si="9"/>
        <v>#VALUE!</v>
      </c>
      <c r="Z25" s="45">
        <f t="shared" si="9"/>
        <v>0</v>
      </c>
      <c r="AA25" s="45">
        <f t="shared" si="9"/>
        <v>0.24</v>
      </c>
      <c r="AB25" s="45">
        <f t="shared" si="9"/>
        <v>0.05</v>
      </c>
      <c r="AC25" s="45" t="e">
        <f t="shared" si="9"/>
        <v>#VALUE!</v>
      </c>
      <c r="AD25" s="45" t="e">
        <f t="shared" si="9"/>
        <v>#VALUE!</v>
      </c>
      <c r="AE25" s="45" t="e">
        <f t="shared" si="9"/>
        <v>#VALUE!</v>
      </c>
      <c r="AF25" s="45">
        <f t="shared" si="9"/>
        <v>0</v>
      </c>
      <c r="AG25" s="45" t="e">
        <f t="shared" si="9"/>
        <v>#VALUE!</v>
      </c>
      <c r="AH25" s="45" t="e">
        <f t="shared" si="9"/>
        <v>#VALUE!</v>
      </c>
      <c r="AI25" s="45" t="e">
        <f t="shared" ref="AI25:AN25" si="10">+AI$4*AI5</f>
        <v>#VALUE!</v>
      </c>
      <c r="AJ25" s="45" t="e">
        <f t="shared" si="10"/>
        <v>#VALUE!</v>
      </c>
      <c r="AK25" s="45" t="e">
        <f t="shared" si="10"/>
        <v>#VALUE!</v>
      </c>
      <c r="AL25" s="45" t="e">
        <f t="shared" si="10"/>
        <v>#VALUE!</v>
      </c>
      <c r="AM25" s="45" t="e">
        <f t="shared" si="10"/>
        <v>#VALUE!</v>
      </c>
      <c r="AN25" s="46" t="e">
        <f t="shared" si="10"/>
        <v>#VALUE!</v>
      </c>
    </row>
    <row r="26" spans="1:40" s="4" customFormat="1" ht="33.6" customHeight="1" outlineLevel="1" x14ac:dyDescent="0.45">
      <c r="A26" s="40">
        <f>A6</f>
        <v>2</v>
      </c>
      <c r="B26" s="41" t="str">
        <f t="shared" si="8"/>
        <v>梅おにぎり</v>
      </c>
      <c r="C26" s="42">
        <f t="shared" si="8"/>
        <v>140</v>
      </c>
      <c r="D26" s="42">
        <f t="shared" si="8"/>
        <v>23.409999999999997</v>
      </c>
      <c r="E26" s="42"/>
      <c r="F26" s="42"/>
      <c r="G26" s="42"/>
      <c r="H26" s="42"/>
      <c r="I26" s="42">
        <f t="shared" si="8"/>
        <v>116.59</v>
      </c>
      <c r="J26" s="43"/>
      <c r="K26" s="44">
        <f>+K$4*K6</f>
        <v>73.333333333333343</v>
      </c>
      <c r="L26" s="45">
        <f t="shared" si="9"/>
        <v>6</v>
      </c>
      <c r="M26" s="45">
        <f t="shared" si="9"/>
        <v>0.30000000000000004</v>
      </c>
      <c r="N26" s="45">
        <f t="shared" si="9"/>
        <v>16.666666666666668</v>
      </c>
      <c r="O26" s="45">
        <f t="shared" si="9"/>
        <v>20</v>
      </c>
      <c r="P26" s="45">
        <f t="shared" si="9"/>
        <v>0</v>
      </c>
      <c r="Q26" s="45">
        <f t="shared" si="9"/>
        <v>0</v>
      </c>
      <c r="R26" s="45">
        <f t="shared" si="9"/>
        <v>0</v>
      </c>
      <c r="S26" s="45">
        <f t="shared" si="9"/>
        <v>0</v>
      </c>
      <c r="T26" s="45">
        <f t="shared" si="9"/>
        <v>0</v>
      </c>
      <c r="U26" s="45">
        <f t="shared" si="9"/>
        <v>0</v>
      </c>
      <c r="V26" s="45">
        <f t="shared" si="9"/>
        <v>0</v>
      </c>
      <c r="W26" s="45">
        <f t="shared" si="9"/>
        <v>0</v>
      </c>
      <c r="X26" s="45">
        <f t="shared" si="9"/>
        <v>0</v>
      </c>
      <c r="Y26" s="45" t="e">
        <f t="shared" si="9"/>
        <v>#VALUE!</v>
      </c>
      <c r="Z26" s="45">
        <f t="shared" si="9"/>
        <v>0</v>
      </c>
      <c r="AA26" s="45">
        <f t="shared" si="9"/>
        <v>0.24</v>
      </c>
      <c r="AB26" s="45">
        <f t="shared" si="9"/>
        <v>0.05</v>
      </c>
      <c r="AC26" s="45" t="e">
        <f t="shared" si="9"/>
        <v>#VALUE!</v>
      </c>
      <c r="AD26" s="45" t="e">
        <f t="shared" si="9"/>
        <v>#VALUE!</v>
      </c>
      <c r="AE26" s="45" t="e">
        <f t="shared" si="9"/>
        <v>#VALUE!</v>
      </c>
      <c r="AF26" s="45">
        <f t="shared" si="9"/>
        <v>0</v>
      </c>
      <c r="AG26" s="45" t="e">
        <f t="shared" si="9"/>
        <v>#VALUE!</v>
      </c>
      <c r="AH26" s="45" t="e">
        <f t="shared" si="9"/>
        <v>#VALUE!</v>
      </c>
      <c r="AI26" s="45" t="e">
        <f t="shared" ref="AI26:AN26" si="11">+AI$4*AI6</f>
        <v>#VALUE!</v>
      </c>
      <c r="AJ26" s="45" t="e">
        <f t="shared" si="11"/>
        <v>#VALUE!</v>
      </c>
      <c r="AK26" s="45" t="e">
        <f t="shared" si="11"/>
        <v>#VALUE!</v>
      </c>
      <c r="AL26" s="45" t="e">
        <f t="shared" si="11"/>
        <v>#VALUE!</v>
      </c>
      <c r="AM26" s="45" t="e">
        <f t="shared" si="11"/>
        <v>#VALUE!</v>
      </c>
      <c r="AN26" s="46" t="e">
        <f t="shared" si="11"/>
        <v>#VALUE!</v>
      </c>
    </row>
    <row r="27" spans="1:40" s="4" customFormat="1" ht="33.6" customHeight="1" outlineLevel="1" x14ac:dyDescent="0.45">
      <c r="A27" s="40">
        <f t="shared" ref="A27:D27" si="12">A7</f>
        <v>3</v>
      </c>
      <c r="B27" s="41" t="str">
        <f t="shared" si="12"/>
        <v>ツナマヨ</v>
      </c>
      <c r="C27" s="42">
        <f t="shared" si="12"/>
        <v>0</v>
      </c>
      <c r="D27" s="42">
        <f t="shared" si="12"/>
        <v>0</v>
      </c>
      <c r="E27" s="42"/>
      <c r="F27" s="42"/>
      <c r="G27" s="42"/>
      <c r="H27" s="42"/>
      <c r="I27" s="42">
        <f t="shared" ref="I27" si="13">I7</f>
        <v>0</v>
      </c>
      <c r="J27" s="43"/>
      <c r="K27" s="44">
        <f t="shared" ref="K27:AH27" si="14">+K$4*K7</f>
        <v>0</v>
      </c>
      <c r="L27" s="45">
        <f t="shared" si="14"/>
        <v>0</v>
      </c>
      <c r="M27" s="45">
        <f t="shared" si="14"/>
        <v>0</v>
      </c>
      <c r="N27" s="45">
        <f t="shared" si="14"/>
        <v>0</v>
      </c>
      <c r="O27" s="45">
        <f t="shared" si="14"/>
        <v>0</v>
      </c>
      <c r="P27" s="45">
        <f t="shared" si="14"/>
        <v>0</v>
      </c>
      <c r="Q27" s="45">
        <f t="shared" si="14"/>
        <v>0</v>
      </c>
      <c r="R27" s="45">
        <f t="shared" si="14"/>
        <v>0</v>
      </c>
      <c r="S27" s="45">
        <f t="shared" si="14"/>
        <v>0</v>
      </c>
      <c r="T27" s="45">
        <f t="shared" si="14"/>
        <v>0</v>
      </c>
      <c r="U27" s="45">
        <f t="shared" si="14"/>
        <v>0</v>
      </c>
      <c r="V27" s="45">
        <f t="shared" si="14"/>
        <v>0</v>
      </c>
      <c r="W27" s="45">
        <f t="shared" si="14"/>
        <v>0</v>
      </c>
      <c r="X27" s="45">
        <f t="shared" si="14"/>
        <v>0</v>
      </c>
      <c r="Y27" s="45" t="e">
        <f t="shared" si="14"/>
        <v>#VALUE!</v>
      </c>
      <c r="Z27" s="45">
        <f t="shared" si="14"/>
        <v>0</v>
      </c>
      <c r="AA27" s="45">
        <f t="shared" si="14"/>
        <v>0</v>
      </c>
      <c r="AB27" s="45">
        <f t="shared" si="14"/>
        <v>0</v>
      </c>
      <c r="AC27" s="45" t="e">
        <f t="shared" si="14"/>
        <v>#VALUE!</v>
      </c>
      <c r="AD27" s="45" t="e">
        <f t="shared" si="14"/>
        <v>#VALUE!</v>
      </c>
      <c r="AE27" s="45" t="e">
        <f t="shared" si="14"/>
        <v>#VALUE!</v>
      </c>
      <c r="AF27" s="45">
        <f t="shared" si="14"/>
        <v>0</v>
      </c>
      <c r="AG27" s="45" t="e">
        <f t="shared" si="14"/>
        <v>#VALUE!</v>
      </c>
      <c r="AH27" s="45" t="e">
        <f t="shared" si="14"/>
        <v>#VALUE!</v>
      </c>
      <c r="AI27" s="45" t="e">
        <f t="shared" ref="AI27:AN27" si="15">+AI$4*AI7</f>
        <v>#VALUE!</v>
      </c>
      <c r="AJ27" s="45" t="e">
        <f t="shared" si="15"/>
        <v>#VALUE!</v>
      </c>
      <c r="AK27" s="45" t="e">
        <f t="shared" si="15"/>
        <v>#VALUE!</v>
      </c>
      <c r="AL27" s="45" t="e">
        <f t="shared" si="15"/>
        <v>#VALUE!</v>
      </c>
      <c r="AM27" s="45" t="e">
        <f t="shared" si="15"/>
        <v>#VALUE!</v>
      </c>
      <c r="AN27" s="46" t="e">
        <f t="shared" si="15"/>
        <v>#VALUE!</v>
      </c>
    </row>
    <row r="28" spans="1:40" s="4" customFormat="1" ht="33.6" customHeight="1" outlineLevel="1" x14ac:dyDescent="0.45">
      <c r="A28" s="40">
        <f t="shared" ref="A28:D28" si="16">A8</f>
        <v>4</v>
      </c>
      <c r="B28" s="41" t="str">
        <f t="shared" si="16"/>
        <v>おかか</v>
      </c>
      <c r="C28" s="42">
        <f t="shared" si="16"/>
        <v>0</v>
      </c>
      <c r="D28" s="42">
        <f t="shared" si="16"/>
        <v>0</v>
      </c>
      <c r="E28" s="42"/>
      <c r="F28" s="42"/>
      <c r="G28" s="42"/>
      <c r="H28" s="42"/>
      <c r="I28" s="42">
        <f t="shared" ref="I28" si="17">I8</f>
        <v>0</v>
      </c>
      <c r="J28" s="43"/>
      <c r="K28" s="44">
        <f t="shared" ref="K28:AH28" si="18">+K$4*K8</f>
        <v>0</v>
      </c>
      <c r="L28" s="45">
        <f t="shared" si="18"/>
        <v>0</v>
      </c>
      <c r="M28" s="45">
        <f t="shared" si="18"/>
        <v>0</v>
      </c>
      <c r="N28" s="45">
        <f t="shared" si="18"/>
        <v>0</v>
      </c>
      <c r="O28" s="45">
        <f t="shared" si="18"/>
        <v>0</v>
      </c>
      <c r="P28" s="45">
        <f t="shared" si="18"/>
        <v>0</v>
      </c>
      <c r="Q28" s="45">
        <f t="shared" si="18"/>
        <v>0</v>
      </c>
      <c r="R28" s="45">
        <f t="shared" si="18"/>
        <v>0</v>
      </c>
      <c r="S28" s="45">
        <f t="shared" si="18"/>
        <v>0</v>
      </c>
      <c r="T28" s="45">
        <f t="shared" si="18"/>
        <v>0</v>
      </c>
      <c r="U28" s="45">
        <f t="shared" si="18"/>
        <v>0</v>
      </c>
      <c r="V28" s="45">
        <f t="shared" si="18"/>
        <v>0</v>
      </c>
      <c r="W28" s="45">
        <f t="shared" si="18"/>
        <v>0</v>
      </c>
      <c r="X28" s="45">
        <f t="shared" si="18"/>
        <v>0</v>
      </c>
      <c r="Y28" s="45" t="e">
        <f t="shared" si="18"/>
        <v>#VALUE!</v>
      </c>
      <c r="Z28" s="45">
        <f t="shared" si="18"/>
        <v>0</v>
      </c>
      <c r="AA28" s="45">
        <f t="shared" si="18"/>
        <v>0</v>
      </c>
      <c r="AB28" s="45">
        <f t="shared" si="18"/>
        <v>0</v>
      </c>
      <c r="AC28" s="45" t="e">
        <f t="shared" si="18"/>
        <v>#VALUE!</v>
      </c>
      <c r="AD28" s="45" t="e">
        <f t="shared" si="18"/>
        <v>#VALUE!</v>
      </c>
      <c r="AE28" s="45" t="e">
        <f t="shared" si="18"/>
        <v>#VALUE!</v>
      </c>
      <c r="AF28" s="45">
        <f t="shared" si="18"/>
        <v>0</v>
      </c>
      <c r="AG28" s="45" t="e">
        <f t="shared" si="18"/>
        <v>#VALUE!</v>
      </c>
      <c r="AH28" s="45" t="e">
        <f t="shared" si="18"/>
        <v>#VALUE!</v>
      </c>
      <c r="AI28" s="45" t="e">
        <f t="shared" ref="AI28:AN28" si="19">+AI$4*AI8</f>
        <v>#VALUE!</v>
      </c>
      <c r="AJ28" s="45" t="e">
        <f t="shared" si="19"/>
        <v>#VALUE!</v>
      </c>
      <c r="AK28" s="45" t="e">
        <f t="shared" si="19"/>
        <v>#VALUE!</v>
      </c>
      <c r="AL28" s="45" t="e">
        <f t="shared" si="19"/>
        <v>#VALUE!</v>
      </c>
      <c r="AM28" s="45" t="e">
        <f t="shared" si="19"/>
        <v>#VALUE!</v>
      </c>
      <c r="AN28" s="46" t="e">
        <f t="shared" si="19"/>
        <v>#VALUE!</v>
      </c>
    </row>
    <row r="29" spans="1:40" s="4" customFormat="1" ht="33.6" customHeight="1" outlineLevel="1" x14ac:dyDescent="0.45">
      <c r="A29" s="40">
        <f t="shared" ref="A29:D29" si="20">A9</f>
        <v>5</v>
      </c>
      <c r="B29" s="41" t="str">
        <f t="shared" si="20"/>
        <v>昆布</v>
      </c>
      <c r="C29" s="42">
        <f t="shared" si="20"/>
        <v>0</v>
      </c>
      <c r="D29" s="42">
        <f t="shared" si="20"/>
        <v>0</v>
      </c>
      <c r="E29" s="42"/>
      <c r="F29" s="42"/>
      <c r="G29" s="42"/>
      <c r="H29" s="42"/>
      <c r="I29" s="42">
        <f t="shared" ref="I29:I42" si="21">I9</f>
        <v>0</v>
      </c>
      <c r="J29" s="43"/>
      <c r="K29" s="44">
        <f t="shared" ref="K29:AH29" si="22">+K$4*K9</f>
        <v>0</v>
      </c>
      <c r="L29" s="45">
        <f t="shared" si="22"/>
        <v>0</v>
      </c>
      <c r="M29" s="45">
        <f t="shared" si="22"/>
        <v>0</v>
      </c>
      <c r="N29" s="45">
        <f t="shared" si="22"/>
        <v>0</v>
      </c>
      <c r="O29" s="45">
        <f t="shared" si="22"/>
        <v>0</v>
      </c>
      <c r="P29" s="45">
        <f t="shared" si="22"/>
        <v>0</v>
      </c>
      <c r="Q29" s="45">
        <f t="shared" si="22"/>
        <v>0</v>
      </c>
      <c r="R29" s="45">
        <f t="shared" si="22"/>
        <v>0</v>
      </c>
      <c r="S29" s="45">
        <f t="shared" si="22"/>
        <v>0</v>
      </c>
      <c r="T29" s="45">
        <f t="shared" si="22"/>
        <v>0</v>
      </c>
      <c r="U29" s="45">
        <f t="shared" si="22"/>
        <v>0</v>
      </c>
      <c r="V29" s="45">
        <f t="shared" si="22"/>
        <v>0</v>
      </c>
      <c r="W29" s="45">
        <f t="shared" si="22"/>
        <v>0</v>
      </c>
      <c r="X29" s="45">
        <f t="shared" si="22"/>
        <v>0</v>
      </c>
      <c r="Y29" s="45" t="e">
        <f t="shared" si="22"/>
        <v>#VALUE!</v>
      </c>
      <c r="Z29" s="45">
        <f t="shared" si="22"/>
        <v>0</v>
      </c>
      <c r="AA29" s="45">
        <f t="shared" si="22"/>
        <v>0</v>
      </c>
      <c r="AB29" s="45">
        <f t="shared" si="22"/>
        <v>0</v>
      </c>
      <c r="AC29" s="45" t="e">
        <f t="shared" si="22"/>
        <v>#VALUE!</v>
      </c>
      <c r="AD29" s="45" t="e">
        <f t="shared" si="22"/>
        <v>#VALUE!</v>
      </c>
      <c r="AE29" s="45" t="e">
        <f t="shared" si="22"/>
        <v>#VALUE!</v>
      </c>
      <c r="AF29" s="45">
        <f t="shared" si="22"/>
        <v>0</v>
      </c>
      <c r="AG29" s="45" t="e">
        <f t="shared" si="22"/>
        <v>#VALUE!</v>
      </c>
      <c r="AH29" s="45" t="e">
        <f t="shared" si="22"/>
        <v>#VALUE!</v>
      </c>
      <c r="AI29" s="45" t="e">
        <f t="shared" ref="AI29:AN29" si="23">+AI$4*AI9</f>
        <v>#VALUE!</v>
      </c>
      <c r="AJ29" s="45" t="e">
        <f t="shared" si="23"/>
        <v>#VALUE!</v>
      </c>
      <c r="AK29" s="45" t="e">
        <f t="shared" si="23"/>
        <v>#VALUE!</v>
      </c>
      <c r="AL29" s="45" t="e">
        <f t="shared" si="23"/>
        <v>#VALUE!</v>
      </c>
      <c r="AM29" s="45" t="e">
        <f t="shared" si="23"/>
        <v>#VALUE!</v>
      </c>
      <c r="AN29" s="46" t="e">
        <f t="shared" si="23"/>
        <v>#VALUE!</v>
      </c>
    </row>
    <row r="30" spans="1:40" s="4" customFormat="1" ht="33.6" customHeight="1" outlineLevel="1" x14ac:dyDescent="0.45">
      <c r="A30" s="40">
        <f t="shared" ref="A30:D30" si="24">A10</f>
        <v>6</v>
      </c>
      <c r="B30" s="41">
        <f t="shared" si="24"/>
        <v>0</v>
      </c>
      <c r="C30" s="42">
        <f t="shared" si="24"/>
        <v>0</v>
      </c>
      <c r="D30" s="42" t="str">
        <f t="shared" si="24"/>
        <v/>
      </c>
      <c r="E30" s="42"/>
      <c r="F30" s="42"/>
      <c r="G30" s="42"/>
      <c r="H30" s="42"/>
      <c r="I30" s="42" t="str">
        <f t="shared" si="21"/>
        <v/>
      </c>
      <c r="J30" s="43"/>
      <c r="K30" s="44">
        <f t="shared" ref="K30:AH30" si="25">+K$4*K10</f>
        <v>0</v>
      </c>
      <c r="L30" s="45">
        <f t="shared" si="25"/>
        <v>0</v>
      </c>
      <c r="M30" s="45">
        <f t="shared" si="25"/>
        <v>0</v>
      </c>
      <c r="N30" s="45">
        <f t="shared" si="25"/>
        <v>0</v>
      </c>
      <c r="O30" s="45">
        <f t="shared" si="25"/>
        <v>0</v>
      </c>
      <c r="P30" s="45">
        <f t="shared" si="25"/>
        <v>0</v>
      </c>
      <c r="Q30" s="45">
        <f t="shared" si="25"/>
        <v>0</v>
      </c>
      <c r="R30" s="45">
        <f t="shared" si="25"/>
        <v>0</v>
      </c>
      <c r="S30" s="45">
        <f t="shared" si="25"/>
        <v>0</v>
      </c>
      <c r="T30" s="45">
        <f t="shared" si="25"/>
        <v>0</v>
      </c>
      <c r="U30" s="45">
        <f t="shared" si="25"/>
        <v>0</v>
      </c>
      <c r="V30" s="45">
        <f t="shared" si="25"/>
        <v>0</v>
      </c>
      <c r="W30" s="45">
        <f t="shared" si="25"/>
        <v>0</v>
      </c>
      <c r="X30" s="45">
        <f t="shared" si="25"/>
        <v>0</v>
      </c>
      <c r="Y30" s="45" t="e">
        <f t="shared" si="25"/>
        <v>#VALUE!</v>
      </c>
      <c r="Z30" s="45">
        <f t="shared" si="25"/>
        <v>0</v>
      </c>
      <c r="AA30" s="45">
        <f t="shared" si="25"/>
        <v>0</v>
      </c>
      <c r="AB30" s="45">
        <f t="shared" si="25"/>
        <v>0</v>
      </c>
      <c r="AC30" s="45" t="e">
        <f t="shared" si="25"/>
        <v>#VALUE!</v>
      </c>
      <c r="AD30" s="45" t="e">
        <f t="shared" si="25"/>
        <v>#VALUE!</v>
      </c>
      <c r="AE30" s="45" t="e">
        <f t="shared" si="25"/>
        <v>#VALUE!</v>
      </c>
      <c r="AF30" s="45">
        <f t="shared" si="25"/>
        <v>0</v>
      </c>
      <c r="AG30" s="45" t="e">
        <f t="shared" si="25"/>
        <v>#VALUE!</v>
      </c>
      <c r="AH30" s="45" t="e">
        <f t="shared" si="25"/>
        <v>#VALUE!</v>
      </c>
      <c r="AI30" s="45" t="e">
        <f t="shared" ref="AI30:AN30" si="26">+AI$4*AI10</f>
        <v>#VALUE!</v>
      </c>
      <c r="AJ30" s="45" t="e">
        <f t="shared" si="26"/>
        <v>#VALUE!</v>
      </c>
      <c r="AK30" s="45" t="e">
        <f t="shared" si="26"/>
        <v>#VALUE!</v>
      </c>
      <c r="AL30" s="45" t="e">
        <f t="shared" si="26"/>
        <v>#VALUE!</v>
      </c>
      <c r="AM30" s="45" t="e">
        <f t="shared" si="26"/>
        <v>#VALUE!</v>
      </c>
      <c r="AN30" s="46" t="e">
        <f t="shared" si="26"/>
        <v>#VALUE!</v>
      </c>
    </row>
    <row r="31" spans="1:40" s="4" customFormat="1" ht="33.6" customHeight="1" outlineLevel="1" x14ac:dyDescent="0.45">
      <c r="A31" s="40">
        <f t="shared" ref="A31:D31" si="27">A11</f>
        <v>7</v>
      </c>
      <c r="B31" s="41">
        <f t="shared" si="27"/>
        <v>0</v>
      </c>
      <c r="C31" s="42">
        <f t="shared" si="27"/>
        <v>0</v>
      </c>
      <c r="D31" s="42" t="str">
        <f t="shared" si="27"/>
        <v/>
      </c>
      <c r="E31" s="42"/>
      <c r="F31" s="42"/>
      <c r="G31" s="42"/>
      <c r="H31" s="42"/>
      <c r="I31" s="42" t="str">
        <f t="shared" si="21"/>
        <v/>
      </c>
      <c r="J31" s="43"/>
      <c r="K31" s="44">
        <f t="shared" ref="K31:AH31" si="28">+K$4*K11</f>
        <v>0</v>
      </c>
      <c r="L31" s="45">
        <f t="shared" si="28"/>
        <v>0</v>
      </c>
      <c r="M31" s="45">
        <f t="shared" si="28"/>
        <v>0</v>
      </c>
      <c r="N31" s="45">
        <f t="shared" si="28"/>
        <v>0</v>
      </c>
      <c r="O31" s="45">
        <f t="shared" si="28"/>
        <v>0</v>
      </c>
      <c r="P31" s="45">
        <f t="shared" si="28"/>
        <v>0</v>
      </c>
      <c r="Q31" s="45">
        <f t="shared" si="28"/>
        <v>0</v>
      </c>
      <c r="R31" s="45">
        <f t="shared" si="28"/>
        <v>0</v>
      </c>
      <c r="S31" s="45">
        <f t="shared" si="28"/>
        <v>0</v>
      </c>
      <c r="T31" s="45">
        <f t="shared" si="28"/>
        <v>0</v>
      </c>
      <c r="U31" s="45">
        <f t="shared" si="28"/>
        <v>0</v>
      </c>
      <c r="V31" s="45">
        <f t="shared" si="28"/>
        <v>0</v>
      </c>
      <c r="W31" s="45">
        <f t="shared" si="28"/>
        <v>0</v>
      </c>
      <c r="X31" s="45">
        <f t="shared" si="28"/>
        <v>0</v>
      </c>
      <c r="Y31" s="45" t="e">
        <f t="shared" si="28"/>
        <v>#VALUE!</v>
      </c>
      <c r="Z31" s="45">
        <f t="shared" si="28"/>
        <v>0</v>
      </c>
      <c r="AA31" s="45">
        <f t="shared" si="28"/>
        <v>0</v>
      </c>
      <c r="AB31" s="45">
        <f t="shared" si="28"/>
        <v>0</v>
      </c>
      <c r="AC31" s="45" t="e">
        <f t="shared" si="28"/>
        <v>#VALUE!</v>
      </c>
      <c r="AD31" s="45" t="e">
        <f t="shared" si="28"/>
        <v>#VALUE!</v>
      </c>
      <c r="AE31" s="45" t="e">
        <f t="shared" si="28"/>
        <v>#VALUE!</v>
      </c>
      <c r="AF31" s="45">
        <f t="shared" si="28"/>
        <v>0</v>
      </c>
      <c r="AG31" s="45" t="e">
        <f t="shared" si="28"/>
        <v>#VALUE!</v>
      </c>
      <c r="AH31" s="45" t="e">
        <f t="shared" si="28"/>
        <v>#VALUE!</v>
      </c>
      <c r="AI31" s="45" t="e">
        <f t="shared" ref="AI31:AN31" si="29">+AI$4*AI11</f>
        <v>#VALUE!</v>
      </c>
      <c r="AJ31" s="45" t="e">
        <f t="shared" si="29"/>
        <v>#VALUE!</v>
      </c>
      <c r="AK31" s="45" t="e">
        <f t="shared" si="29"/>
        <v>#VALUE!</v>
      </c>
      <c r="AL31" s="45" t="e">
        <f t="shared" si="29"/>
        <v>#VALUE!</v>
      </c>
      <c r="AM31" s="45" t="e">
        <f t="shared" si="29"/>
        <v>#VALUE!</v>
      </c>
      <c r="AN31" s="46" t="e">
        <f t="shared" si="29"/>
        <v>#VALUE!</v>
      </c>
    </row>
    <row r="32" spans="1:40" s="4" customFormat="1" ht="33.6" customHeight="1" outlineLevel="1" x14ac:dyDescent="0.45">
      <c r="A32" s="40">
        <f t="shared" ref="A32:D32" si="30">A12</f>
        <v>8</v>
      </c>
      <c r="B32" s="41">
        <f t="shared" si="30"/>
        <v>0</v>
      </c>
      <c r="C32" s="42">
        <f t="shared" si="30"/>
        <v>0</v>
      </c>
      <c r="D32" s="42" t="str">
        <f t="shared" si="30"/>
        <v/>
      </c>
      <c r="E32" s="42"/>
      <c r="F32" s="42"/>
      <c r="G32" s="42"/>
      <c r="H32" s="42"/>
      <c r="I32" s="42" t="str">
        <f t="shared" si="21"/>
        <v/>
      </c>
      <c r="J32" s="43"/>
      <c r="K32" s="44">
        <f t="shared" ref="K32:AH32" si="31">+K$4*K12</f>
        <v>0</v>
      </c>
      <c r="L32" s="45">
        <f t="shared" si="31"/>
        <v>0</v>
      </c>
      <c r="M32" s="45">
        <f t="shared" si="31"/>
        <v>0</v>
      </c>
      <c r="N32" s="45">
        <f t="shared" si="31"/>
        <v>0</v>
      </c>
      <c r="O32" s="45">
        <f t="shared" si="31"/>
        <v>0</v>
      </c>
      <c r="P32" s="45">
        <f t="shared" si="31"/>
        <v>0</v>
      </c>
      <c r="Q32" s="45">
        <f t="shared" si="31"/>
        <v>0</v>
      </c>
      <c r="R32" s="45">
        <f t="shared" si="31"/>
        <v>0</v>
      </c>
      <c r="S32" s="45">
        <f t="shared" si="31"/>
        <v>0</v>
      </c>
      <c r="T32" s="45">
        <f t="shared" si="31"/>
        <v>0</v>
      </c>
      <c r="U32" s="45">
        <f t="shared" si="31"/>
        <v>0</v>
      </c>
      <c r="V32" s="45">
        <f t="shared" si="31"/>
        <v>0</v>
      </c>
      <c r="W32" s="45">
        <f t="shared" si="31"/>
        <v>0</v>
      </c>
      <c r="X32" s="45">
        <f t="shared" si="31"/>
        <v>0</v>
      </c>
      <c r="Y32" s="45" t="e">
        <f t="shared" si="31"/>
        <v>#VALUE!</v>
      </c>
      <c r="Z32" s="45">
        <f t="shared" si="31"/>
        <v>0</v>
      </c>
      <c r="AA32" s="45">
        <f t="shared" si="31"/>
        <v>0</v>
      </c>
      <c r="AB32" s="45">
        <f t="shared" si="31"/>
        <v>0</v>
      </c>
      <c r="AC32" s="45" t="e">
        <f t="shared" si="31"/>
        <v>#VALUE!</v>
      </c>
      <c r="AD32" s="45" t="e">
        <f t="shared" si="31"/>
        <v>#VALUE!</v>
      </c>
      <c r="AE32" s="45" t="e">
        <f t="shared" si="31"/>
        <v>#VALUE!</v>
      </c>
      <c r="AF32" s="45">
        <f t="shared" si="31"/>
        <v>0</v>
      </c>
      <c r="AG32" s="45" t="e">
        <f t="shared" si="31"/>
        <v>#VALUE!</v>
      </c>
      <c r="AH32" s="45" t="e">
        <f t="shared" si="31"/>
        <v>#VALUE!</v>
      </c>
      <c r="AI32" s="45" t="e">
        <f t="shared" ref="AI32:AN32" si="32">+AI$4*AI12</f>
        <v>#VALUE!</v>
      </c>
      <c r="AJ32" s="45" t="e">
        <f t="shared" si="32"/>
        <v>#VALUE!</v>
      </c>
      <c r="AK32" s="45" t="e">
        <f t="shared" si="32"/>
        <v>#VALUE!</v>
      </c>
      <c r="AL32" s="45" t="e">
        <f t="shared" si="32"/>
        <v>#VALUE!</v>
      </c>
      <c r="AM32" s="45" t="e">
        <f t="shared" si="32"/>
        <v>#VALUE!</v>
      </c>
      <c r="AN32" s="46" t="e">
        <f t="shared" si="32"/>
        <v>#VALUE!</v>
      </c>
    </row>
    <row r="33" spans="1:40" s="4" customFormat="1" ht="33.6" customHeight="1" outlineLevel="1" x14ac:dyDescent="0.45">
      <c r="A33" s="40">
        <f t="shared" ref="A33:D33" si="33">A13</f>
        <v>9</v>
      </c>
      <c r="B33" s="41">
        <f t="shared" si="33"/>
        <v>0</v>
      </c>
      <c r="C33" s="42">
        <f t="shared" si="33"/>
        <v>0</v>
      </c>
      <c r="D33" s="42" t="str">
        <f t="shared" si="33"/>
        <v/>
      </c>
      <c r="E33" s="42"/>
      <c r="F33" s="42"/>
      <c r="G33" s="42"/>
      <c r="H33" s="42"/>
      <c r="I33" s="42" t="str">
        <f t="shared" si="21"/>
        <v/>
      </c>
      <c r="J33" s="43"/>
      <c r="K33" s="44">
        <f t="shared" ref="K33:AH33" si="34">+K$4*K13</f>
        <v>0</v>
      </c>
      <c r="L33" s="45">
        <f t="shared" si="34"/>
        <v>0</v>
      </c>
      <c r="M33" s="45">
        <f t="shared" si="34"/>
        <v>0</v>
      </c>
      <c r="N33" s="45">
        <f t="shared" si="34"/>
        <v>0</v>
      </c>
      <c r="O33" s="45">
        <f t="shared" si="34"/>
        <v>0</v>
      </c>
      <c r="P33" s="45">
        <f t="shared" si="34"/>
        <v>0</v>
      </c>
      <c r="Q33" s="45">
        <f t="shared" si="34"/>
        <v>0</v>
      </c>
      <c r="R33" s="45">
        <f t="shared" si="34"/>
        <v>0</v>
      </c>
      <c r="S33" s="45">
        <f t="shared" si="34"/>
        <v>0</v>
      </c>
      <c r="T33" s="45">
        <f t="shared" si="34"/>
        <v>0</v>
      </c>
      <c r="U33" s="45">
        <f t="shared" si="34"/>
        <v>0</v>
      </c>
      <c r="V33" s="45">
        <f t="shared" si="34"/>
        <v>0</v>
      </c>
      <c r="W33" s="45">
        <f t="shared" si="34"/>
        <v>0</v>
      </c>
      <c r="X33" s="45">
        <f t="shared" si="34"/>
        <v>0</v>
      </c>
      <c r="Y33" s="45" t="e">
        <f t="shared" si="34"/>
        <v>#VALUE!</v>
      </c>
      <c r="Z33" s="45">
        <f t="shared" si="34"/>
        <v>0</v>
      </c>
      <c r="AA33" s="45">
        <f t="shared" si="34"/>
        <v>0</v>
      </c>
      <c r="AB33" s="45">
        <f t="shared" si="34"/>
        <v>0</v>
      </c>
      <c r="AC33" s="45" t="e">
        <f t="shared" si="34"/>
        <v>#VALUE!</v>
      </c>
      <c r="AD33" s="45" t="e">
        <f t="shared" si="34"/>
        <v>#VALUE!</v>
      </c>
      <c r="AE33" s="45" t="e">
        <f t="shared" si="34"/>
        <v>#VALUE!</v>
      </c>
      <c r="AF33" s="45">
        <f t="shared" si="34"/>
        <v>0</v>
      </c>
      <c r="AG33" s="45" t="e">
        <f t="shared" si="34"/>
        <v>#VALUE!</v>
      </c>
      <c r="AH33" s="45" t="e">
        <f t="shared" si="34"/>
        <v>#VALUE!</v>
      </c>
      <c r="AI33" s="45" t="e">
        <f t="shared" ref="AI33:AN33" si="35">+AI$4*AI13</f>
        <v>#VALUE!</v>
      </c>
      <c r="AJ33" s="45" t="e">
        <f t="shared" si="35"/>
        <v>#VALUE!</v>
      </c>
      <c r="AK33" s="45" t="e">
        <f t="shared" si="35"/>
        <v>#VALUE!</v>
      </c>
      <c r="AL33" s="45" t="e">
        <f t="shared" si="35"/>
        <v>#VALUE!</v>
      </c>
      <c r="AM33" s="45" t="e">
        <f t="shared" si="35"/>
        <v>#VALUE!</v>
      </c>
      <c r="AN33" s="46" t="e">
        <f t="shared" si="35"/>
        <v>#VALUE!</v>
      </c>
    </row>
    <row r="34" spans="1:40" s="4" customFormat="1" ht="33.6" customHeight="1" outlineLevel="1" x14ac:dyDescent="0.45">
      <c r="A34" s="40">
        <f t="shared" ref="A34:D34" si="36">A14</f>
        <v>10</v>
      </c>
      <c r="B34" s="41">
        <f t="shared" si="36"/>
        <v>0</v>
      </c>
      <c r="C34" s="42">
        <f t="shared" si="36"/>
        <v>0</v>
      </c>
      <c r="D34" s="42" t="str">
        <f t="shared" si="36"/>
        <v/>
      </c>
      <c r="E34" s="42"/>
      <c r="F34" s="42"/>
      <c r="G34" s="42"/>
      <c r="H34" s="42"/>
      <c r="I34" s="42" t="str">
        <f t="shared" si="21"/>
        <v/>
      </c>
      <c r="J34" s="43"/>
      <c r="K34" s="44">
        <f t="shared" ref="K34:AH34" si="37">+K$4*K14</f>
        <v>0</v>
      </c>
      <c r="L34" s="45">
        <f t="shared" si="37"/>
        <v>0</v>
      </c>
      <c r="M34" s="45">
        <f t="shared" si="37"/>
        <v>0</v>
      </c>
      <c r="N34" s="45">
        <f t="shared" si="37"/>
        <v>0</v>
      </c>
      <c r="O34" s="45">
        <f t="shared" si="37"/>
        <v>0</v>
      </c>
      <c r="P34" s="45">
        <f t="shared" si="37"/>
        <v>0</v>
      </c>
      <c r="Q34" s="45">
        <f t="shared" si="37"/>
        <v>0</v>
      </c>
      <c r="R34" s="45">
        <f t="shared" si="37"/>
        <v>0</v>
      </c>
      <c r="S34" s="45">
        <f t="shared" si="37"/>
        <v>0</v>
      </c>
      <c r="T34" s="45">
        <f t="shared" si="37"/>
        <v>0</v>
      </c>
      <c r="U34" s="45">
        <f t="shared" si="37"/>
        <v>0</v>
      </c>
      <c r="V34" s="45">
        <f t="shared" si="37"/>
        <v>0</v>
      </c>
      <c r="W34" s="45">
        <f t="shared" si="37"/>
        <v>0</v>
      </c>
      <c r="X34" s="45">
        <f t="shared" si="37"/>
        <v>0</v>
      </c>
      <c r="Y34" s="45" t="e">
        <f t="shared" si="37"/>
        <v>#VALUE!</v>
      </c>
      <c r="Z34" s="45">
        <f t="shared" si="37"/>
        <v>0</v>
      </c>
      <c r="AA34" s="45">
        <f t="shared" si="37"/>
        <v>0</v>
      </c>
      <c r="AB34" s="45">
        <f t="shared" si="37"/>
        <v>0</v>
      </c>
      <c r="AC34" s="45" t="e">
        <f t="shared" si="37"/>
        <v>#VALUE!</v>
      </c>
      <c r="AD34" s="45" t="e">
        <f t="shared" si="37"/>
        <v>#VALUE!</v>
      </c>
      <c r="AE34" s="45" t="e">
        <f t="shared" si="37"/>
        <v>#VALUE!</v>
      </c>
      <c r="AF34" s="45">
        <f t="shared" si="37"/>
        <v>0</v>
      </c>
      <c r="AG34" s="45" t="e">
        <f t="shared" si="37"/>
        <v>#VALUE!</v>
      </c>
      <c r="AH34" s="45" t="e">
        <f t="shared" si="37"/>
        <v>#VALUE!</v>
      </c>
      <c r="AI34" s="45" t="e">
        <f t="shared" ref="AI34:AN34" si="38">+AI$4*AI14</f>
        <v>#VALUE!</v>
      </c>
      <c r="AJ34" s="45" t="e">
        <f t="shared" si="38"/>
        <v>#VALUE!</v>
      </c>
      <c r="AK34" s="45" t="e">
        <f t="shared" si="38"/>
        <v>#VALUE!</v>
      </c>
      <c r="AL34" s="45" t="e">
        <f t="shared" si="38"/>
        <v>#VALUE!</v>
      </c>
      <c r="AM34" s="45" t="e">
        <f t="shared" si="38"/>
        <v>#VALUE!</v>
      </c>
      <c r="AN34" s="46" t="e">
        <f t="shared" si="38"/>
        <v>#VALUE!</v>
      </c>
    </row>
    <row r="35" spans="1:40" s="4" customFormat="1" ht="33.6" customHeight="1" outlineLevel="1" x14ac:dyDescent="0.45">
      <c r="A35" s="40">
        <f t="shared" ref="A35:D35" si="39">A15</f>
        <v>11</v>
      </c>
      <c r="B35" s="41">
        <f t="shared" si="39"/>
        <v>0</v>
      </c>
      <c r="C35" s="42">
        <f t="shared" si="39"/>
        <v>0</v>
      </c>
      <c r="D35" s="42" t="str">
        <f t="shared" si="39"/>
        <v/>
      </c>
      <c r="E35" s="42"/>
      <c r="F35" s="42"/>
      <c r="G35" s="42"/>
      <c r="H35" s="42"/>
      <c r="I35" s="42" t="str">
        <f t="shared" si="21"/>
        <v/>
      </c>
      <c r="J35" s="43"/>
      <c r="K35" s="44">
        <f t="shared" ref="K35:AH35" si="40">+K$4*K15</f>
        <v>0</v>
      </c>
      <c r="L35" s="45">
        <f t="shared" si="40"/>
        <v>0</v>
      </c>
      <c r="M35" s="45">
        <f t="shared" si="40"/>
        <v>0</v>
      </c>
      <c r="N35" s="45">
        <f t="shared" si="40"/>
        <v>0</v>
      </c>
      <c r="O35" s="45">
        <f t="shared" si="40"/>
        <v>0</v>
      </c>
      <c r="P35" s="45">
        <f t="shared" si="40"/>
        <v>0</v>
      </c>
      <c r="Q35" s="45">
        <f t="shared" si="40"/>
        <v>0</v>
      </c>
      <c r="R35" s="45">
        <f t="shared" si="40"/>
        <v>0</v>
      </c>
      <c r="S35" s="45">
        <f t="shared" si="40"/>
        <v>0</v>
      </c>
      <c r="T35" s="45">
        <f t="shared" si="40"/>
        <v>0</v>
      </c>
      <c r="U35" s="45">
        <f t="shared" si="40"/>
        <v>0</v>
      </c>
      <c r="V35" s="45">
        <f t="shared" si="40"/>
        <v>0</v>
      </c>
      <c r="W35" s="45">
        <f t="shared" si="40"/>
        <v>0</v>
      </c>
      <c r="X35" s="45">
        <f t="shared" si="40"/>
        <v>0</v>
      </c>
      <c r="Y35" s="45" t="e">
        <f t="shared" si="40"/>
        <v>#VALUE!</v>
      </c>
      <c r="Z35" s="45">
        <f t="shared" si="40"/>
        <v>0</v>
      </c>
      <c r="AA35" s="45">
        <f t="shared" si="40"/>
        <v>0</v>
      </c>
      <c r="AB35" s="45">
        <f t="shared" si="40"/>
        <v>0</v>
      </c>
      <c r="AC35" s="45" t="e">
        <f t="shared" si="40"/>
        <v>#VALUE!</v>
      </c>
      <c r="AD35" s="45" t="e">
        <f t="shared" si="40"/>
        <v>#VALUE!</v>
      </c>
      <c r="AE35" s="45" t="e">
        <f t="shared" si="40"/>
        <v>#VALUE!</v>
      </c>
      <c r="AF35" s="45">
        <f t="shared" si="40"/>
        <v>0</v>
      </c>
      <c r="AG35" s="45" t="e">
        <f t="shared" si="40"/>
        <v>#VALUE!</v>
      </c>
      <c r="AH35" s="45" t="e">
        <f t="shared" si="40"/>
        <v>#VALUE!</v>
      </c>
      <c r="AI35" s="45" t="e">
        <f t="shared" ref="AI35:AN35" si="41">+AI$4*AI15</f>
        <v>#VALUE!</v>
      </c>
      <c r="AJ35" s="45" t="e">
        <f t="shared" si="41"/>
        <v>#VALUE!</v>
      </c>
      <c r="AK35" s="45" t="e">
        <f t="shared" si="41"/>
        <v>#VALUE!</v>
      </c>
      <c r="AL35" s="45" t="e">
        <f t="shared" si="41"/>
        <v>#VALUE!</v>
      </c>
      <c r="AM35" s="45" t="e">
        <f t="shared" si="41"/>
        <v>#VALUE!</v>
      </c>
      <c r="AN35" s="46" t="e">
        <f t="shared" si="41"/>
        <v>#VALUE!</v>
      </c>
    </row>
    <row r="36" spans="1:40" s="4" customFormat="1" ht="33.6" customHeight="1" outlineLevel="1" x14ac:dyDescent="0.45">
      <c r="A36" s="40">
        <f t="shared" ref="A36:D36" si="42">A16</f>
        <v>12</v>
      </c>
      <c r="B36" s="41">
        <f t="shared" si="42"/>
        <v>0</v>
      </c>
      <c r="C36" s="42">
        <f t="shared" si="42"/>
        <v>0</v>
      </c>
      <c r="D36" s="42" t="str">
        <f t="shared" si="42"/>
        <v/>
      </c>
      <c r="E36" s="42"/>
      <c r="F36" s="42"/>
      <c r="G36" s="42"/>
      <c r="H36" s="42"/>
      <c r="I36" s="42" t="str">
        <f t="shared" si="21"/>
        <v/>
      </c>
      <c r="J36" s="43"/>
      <c r="K36" s="44">
        <f t="shared" ref="K36:AH36" si="43">+K$4*K16</f>
        <v>0</v>
      </c>
      <c r="L36" s="45">
        <f t="shared" si="43"/>
        <v>0</v>
      </c>
      <c r="M36" s="45">
        <f t="shared" si="43"/>
        <v>0</v>
      </c>
      <c r="N36" s="45">
        <f t="shared" si="43"/>
        <v>0</v>
      </c>
      <c r="O36" s="45">
        <f t="shared" si="43"/>
        <v>0</v>
      </c>
      <c r="P36" s="45">
        <f t="shared" si="43"/>
        <v>0</v>
      </c>
      <c r="Q36" s="45">
        <f t="shared" si="43"/>
        <v>0</v>
      </c>
      <c r="R36" s="45">
        <f t="shared" si="43"/>
        <v>0</v>
      </c>
      <c r="S36" s="45">
        <f t="shared" si="43"/>
        <v>0</v>
      </c>
      <c r="T36" s="45">
        <f t="shared" si="43"/>
        <v>0</v>
      </c>
      <c r="U36" s="45">
        <f t="shared" si="43"/>
        <v>0</v>
      </c>
      <c r="V36" s="45">
        <f t="shared" si="43"/>
        <v>0</v>
      </c>
      <c r="W36" s="45">
        <f t="shared" si="43"/>
        <v>0</v>
      </c>
      <c r="X36" s="45">
        <f t="shared" si="43"/>
        <v>0</v>
      </c>
      <c r="Y36" s="45" t="e">
        <f t="shared" si="43"/>
        <v>#VALUE!</v>
      </c>
      <c r="Z36" s="45">
        <f t="shared" si="43"/>
        <v>0</v>
      </c>
      <c r="AA36" s="45">
        <f t="shared" si="43"/>
        <v>0</v>
      </c>
      <c r="AB36" s="45">
        <f t="shared" si="43"/>
        <v>0</v>
      </c>
      <c r="AC36" s="45" t="e">
        <f t="shared" si="43"/>
        <v>#VALUE!</v>
      </c>
      <c r="AD36" s="45" t="e">
        <f t="shared" si="43"/>
        <v>#VALUE!</v>
      </c>
      <c r="AE36" s="45" t="e">
        <f t="shared" si="43"/>
        <v>#VALUE!</v>
      </c>
      <c r="AF36" s="45">
        <f t="shared" si="43"/>
        <v>0</v>
      </c>
      <c r="AG36" s="45" t="e">
        <f t="shared" si="43"/>
        <v>#VALUE!</v>
      </c>
      <c r="AH36" s="45" t="e">
        <f t="shared" si="43"/>
        <v>#VALUE!</v>
      </c>
      <c r="AI36" s="45" t="e">
        <f t="shared" ref="AI36:AN36" si="44">+AI$4*AI16</f>
        <v>#VALUE!</v>
      </c>
      <c r="AJ36" s="45" t="e">
        <f t="shared" si="44"/>
        <v>#VALUE!</v>
      </c>
      <c r="AK36" s="45" t="e">
        <f t="shared" si="44"/>
        <v>#VALUE!</v>
      </c>
      <c r="AL36" s="45" t="e">
        <f t="shared" si="44"/>
        <v>#VALUE!</v>
      </c>
      <c r="AM36" s="45" t="e">
        <f t="shared" si="44"/>
        <v>#VALUE!</v>
      </c>
      <c r="AN36" s="46" t="e">
        <f t="shared" si="44"/>
        <v>#VALUE!</v>
      </c>
    </row>
    <row r="37" spans="1:40" s="4" customFormat="1" ht="33.6" customHeight="1" outlineLevel="1" x14ac:dyDescent="0.45">
      <c r="A37" s="40">
        <f t="shared" ref="A37:D37" si="45">A17</f>
        <v>13</v>
      </c>
      <c r="B37" s="41">
        <f t="shared" si="45"/>
        <v>0</v>
      </c>
      <c r="C37" s="42">
        <f t="shared" si="45"/>
        <v>0</v>
      </c>
      <c r="D37" s="42" t="str">
        <f t="shared" si="45"/>
        <v/>
      </c>
      <c r="E37" s="42"/>
      <c r="F37" s="42"/>
      <c r="G37" s="42"/>
      <c r="H37" s="42"/>
      <c r="I37" s="42" t="str">
        <f t="shared" si="21"/>
        <v/>
      </c>
      <c r="J37" s="43"/>
      <c r="K37" s="44">
        <f t="shared" ref="K37:AH37" si="46">+K$4*K17</f>
        <v>0</v>
      </c>
      <c r="L37" s="45">
        <f t="shared" si="46"/>
        <v>0</v>
      </c>
      <c r="M37" s="45">
        <f t="shared" si="46"/>
        <v>0</v>
      </c>
      <c r="N37" s="45">
        <f t="shared" si="46"/>
        <v>0</v>
      </c>
      <c r="O37" s="45">
        <f t="shared" si="46"/>
        <v>0</v>
      </c>
      <c r="P37" s="45">
        <f t="shared" si="46"/>
        <v>0</v>
      </c>
      <c r="Q37" s="45">
        <f t="shared" si="46"/>
        <v>0</v>
      </c>
      <c r="R37" s="45">
        <f t="shared" si="46"/>
        <v>0</v>
      </c>
      <c r="S37" s="45">
        <f t="shared" si="46"/>
        <v>0</v>
      </c>
      <c r="T37" s="45">
        <f t="shared" si="46"/>
        <v>0</v>
      </c>
      <c r="U37" s="45">
        <f t="shared" si="46"/>
        <v>0</v>
      </c>
      <c r="V37" s="45">
        <f t="shared" si="46"/>
        <v>0</v>
      </c>
      <c r="W37" s="45">
        <f t="shared" si="46"/>
        <v>0</v>
      </c>
      <c r="X37" s="45">
        <f t="shared" si="46"/>
        <v>0</v>
      </c>
      <c r="Y37" s="45" t="e">
        <f t="shared" si="46"/>
        <v>#VALUE!</v>
      </c>
      <c r="Z37" s="45">
        <f t="shared" si="46"/>
        <v>0</v>
      </c>
      <c r="AA37" s="45">
        <f t="shared" si="46"/>
        <v>0</v>
      </c>
      <c r="AB37" s="45">
        <f t="shared" si="46"/>
        <v>0</v>
      </c>
      <c r="AC37" s="45" t="e">
        <f t="shared" si="46"/>
        <v>#VALUE!</v>
      </c>
      <c r="AD37" s="45" t="e">
        <f t="shared" si="46"/>
        <v>#VALUE!</v>
      </c>
      <c r="AE37" s="45" t="e">
        <f t="shared" si="46"/>
        <v>#VALUE!</v>
      </c>
      <c r="AF37" s="45">
        <f t="shared" si="46"/>
        <v>0</v>
      </c>
      <c r="AG37" s="45" t="e">
        <f t="shared" si="46"/>
        <v>#VALUE!</v>
      </c>
      <c r="AH37" s="45" t="e">
        <f t="shared" si="46"/>
        <v>#VALUE!</v>
      </c>
      <c r="AI37" s="45" t="e">
        <f t="shared" ref="AI37:AN37" si="47">+AI$4*AI17</f>
        <v>#VALUE!</v>
      </c>
      <c r="AJ37" s="45" t="e">
        <f t="shared" si="47"/>
        <v>#VALUE!</v>
      </c>
      <c r="AK37" s="45" t="e">
        <f t="shared" si="47"/>
        <v>#VALUE!</v>
      </c>
      <c r="AL37" s="45" t="e">
        <f t="shared" si="47"/>
        <v>#VALUE!</v>
      </c>
      <c r="AM37" s="45" t="e">
        <f t="shared" si="47"/>
        <v>#VALUE!</v>
      </c>
      <c r="AN37" s="46" t="e">
        <f t="shared" si="47"/>
        <v>#VALUE!</v>
      </c>
    </row>
    <row r="38" spans="1:40" s="4" customFormat="1" ht="33.6" customHeight="1" outlineLevel="1" x14ac:dyDescent="0.45">
      <c r="A38" s="40">
        <f t="shared" ref="A38:D38" si="48">A18</f>
        <v>14</v>
      </c>
      <c r="B38" s="41">
        <f t="shared" si="48"/>
        <v>0</v>
      </c>
      <c r="C38" s="42">
        <f t="shared" si="48"/>
        <v>0</v>
      </c>
      <c r="D38" s="42" t="str">
        <f t="shared" si="48"/>
        <v/>
      </c>
      <c r="E38" s="42"/>
      <c r="F38" s="42"/>
      <c r="G38" s="42"/>
      <c r="H38" s="42"/>
      <c r="I38" s="42" t="str">
        <f t="shared" si="21"/>
        <v/>
      </c>
      <c r="J38" s="43"/>
      <c r="K38" s="44">
        <f t="shared" ref="K38:AH38" si="49">+K$4*K18</f>
        <v>0</v>
      </c>
      <c r="L38" s="45">
        <f t="shared" si="49"/>
        <v>0</v>
      </c>
      <c r="M38" s="45">
        <f t="shared" si="49"/>
        <v>0</v>
      </c>
      <c r="N38" s="45">
        <f t="shared" si="49"/>
        <v>0</v>
      </c>
      <c r="O38" s="45">
        <f t="shared" si="49"/>
        <v>0</v>
      </c>
      <c r="P38" s="45">
        <f t="shared" si="49"/>
        <v>0</v>
      </c>
      <c r="Q38" s="45">
        <f t="shared" si="49"/>
        <v>0</v>
      </c>
      <c r="R38" s="45">
        <f t="shared" si="49"/>
        <v>0</v>
      </c>
      <c r="S38" s="45">
        <f t="shared" si="49"/>
        <v>0</v>
      </c>
      <c r="T38" s="45">
        <f t="shared" si="49"/>
        <v>0</v>
      </c>
      <c r="U38" s="45">
        <f t="shared" si="49"/>
        <v>0</v>
      </c>
      <c r="V38" s="45">
        <f t="shared" si="49"/>
        <v>0</v>
      </c>
      <c r="W38" s="45">
        <f t="shared" si="49"/>
        <v>0</v>
      </c>
      <c r="X38" s="45">
        <f t="shared" si="49"/>
        <v>0</v>
      </c>
      <c r="Y38" s="45" t="e">
        <f t="shared" si="49"/>
        <v>#VALUE!</v>
      </c>
      <c r="Z38" s="45">
        <f t="shared" si="49"/>
        <v>0</v>
      </c>
      <c r="AA38" s="45">
        <f t="shared" si="49"/>
        <v>0</v>
      </c>
      <c r="AB38" s="45">
        <f t="shared" si="49"/>
        <v>0</v>
      </c>
      <c r="AC38" s="45" t="e">
        <f t="shared" si="49"/>
        <v>#VALUE!</v>
      </c>
      <c r="AD38" s="45" t="e">
        <f t="shared" si="49"/>
        <v>#VALUE!</v>
      </c>
      <c r="AE38" s="45" t="e">
        <f t="shared" si="49"/>
        <v>#VALUE!</v>
      </c>
      <c r="AF38" s="45">
        <f t="shared" si="49"/>
        <v>0</v>
      </c>
      <c r="AG38" s="45" t="e">
        <f t="shared" si="49"/>
        <v>#VALUE!</v>
      </c>
      <c r="AH38" s="45" t="e">
        <f t="shared" si="49"/>
        <v>#VALUE!</v>
      </c>
      <c r="AI38" s="45" t="e">
        <f t="shared" ref="AI38:AN38" si="50">+AI$4*AI18</f>
        <v>#VALUE!</v>
      </c>
      <c r="AJ38" s="45" t="e">
        <f t="shared" si="50"/>
        <v>#VALUE!</v>
      </c>
      <c r="AK38" s="45" t="e">
        <f t="shared" si="50"/>
        <v>#VALUE!</v>
      </c>
      <c r="AL38" s="45" t="e">
        <f t="shared" si="50"/>
        <v>#VALUE!</v>
      </c>
      <c r="AM38" s="45" t="e">
        <f t="shared" si="50"/>
        <v>#VALUE!</v>
      </c>
      <c r="AN38" s="46" t="e">
        <f t="shared" si="50"/>
        <v>#VALUE!</v>
      </c>
    </row>
    <row r="39" spans="1:40" s="4" customFormat="1" ht="33.6" customHeight="1" outlineLevel="1" x14ac:dyDescent="0.45">
      <c r="A39" s="40">
        <f t="shared" ref="A39:D39" si="51">A19</f>
        <v>15</v>
      </c>
      <c r="B39" s="41">
        <f t="shared" si="51"/>
        <v>0</v>
      </c>
      <c r="C39" s="42">
        <f t="shared" si="51"/>
        <v>0</v>
      </c>
      <c r="D39" s="42" t="str">
        <f t="shared" si="51"/>
        <v/>
      </c>
      <c r="E39" s="42"/>
      <c r="F39" s="42"/>
      <c r="G39" s="42"/>
      <c r="H39" s="42"/>
      <c r="I39" s="42" t="str">
        <f t="shared" si="21"/>
        <v/>
      </c>
      <c r="J39" s="43"/>
      <c r="K39" s="44">
        <f t="shared" ref="K39:AH39" si="52">+K$4*K19</f>
        <v>0</v>
      </c>
      <c r="L39" s="45">
        <f t="shared" si="52"/>
        <v>0</v>
      </c>
      <c r="M39" s="45">
        <f t="shared" si="52"/>
        <v>0</v>
      </c>
      <c r="N39" s="45">
        <f t="shared" si="52"/>
        <v>0</v>
      </c>
      <c r="O39" s="45">
        <f t="shared" si="52"/>
        <v>0</v>
      </c>
      <c r="P39" s="45">
        <f t="shared" si="52"/>
        <v>0</v>
      </c>
      <c r="Q39" s="45">
        <f t="shared" si="52"/>
        <v>0</v>
      </c>
      <c r="R39" s="45">
        <f t="shared" si="52"/>
        <v>0</v>
      </c>
      <c r="S39" s="45">
        <f t="shared" si="52"/>
        <v>0</v>
      </c>
      <c r="T39" s="45">
        <f t="shared" si="52"/>
        <v>0</v>
      </c>
      <c r="U39" s="45">
        <f t="shared" si="52"/>
        <v>0</v>
      </c>
      <c r="V39" s="45">
        <f t="shared" si="52"/>
        <v>0</v>
      </c>
      <c r="W39" s="45">
        <f t="shared" si="52"/>
        <v>0</v>
      </c>
      <c r="X39" s="45">
        <f t="shared" si="52"/>
        <v>0</v>
      </c>
      <c r="Y39" s="45" t="e">
        <f t="shared" si="52"/>
        <v>#VALUE!</v>
      </c>
      <c r="Z39" s="45">
        <f t="shared" si="52"/>
        <v>0</v>
      </c>
      <c r="AA39" s="45">
        <f t="shared" si="52"/>
        <v>0</v>
      </c>
      <c r="AB39" s="45">
        <f t="shared" si="52"/>
        <v>0</v>
      </c>
      <c r="AC39" s="45" t="e">
        <f t="shared" si="52"/>
        <v>#VALUE!</v>
      </c>
      <c r="AD39" s="45" t="e">
        <f t="shared" si="52"/>
        <v>#VALUE!</v>
      </c>
      <c r="AE39" s="45" t="e">
        <f t="shared" si="52"/>
        <v>#VALUE!</v>
      </c>
      <c r="AF39" s="45">
        <f t="shared" si="52"/>
        <v>0</v>
      </c>
      <c r="AG39" s="45" t="e">
        <f t="shared" si="52"/>
        <v>#VALUE!</v>
      </c>
      <c r="AH39" s="45" t="e">
        <f t="shared" si="52"/>
        <v>#VALUE!</v>
      </c>
      <c r="AI39" s="45" t="e">
        <f t="shared" ref="AI39:AN39" si="53">+AI$4*AI19</f>
        <v>#VALUE!</v>
      </c>
      <c r="AJ39" s="45" t="e">
        <f t="shared" si="53"/>
        <v>#VALUE!</v>
      </c>
      <c r="AK39" s="45" t="e">
        <f t="shared" si="53"/>
        <v>#VALUE!</v>
      </c>
      <c r="AL39" s="45" t="e">
        <f t="shared" si="53"/>
        <v>#VALUE!</v>
      </c>
      <c r="AM39" s="45" t="e">
        <f t="shared" si="53"/>
        <v>#VALUE!</v>
      </c>
      <c r="AN39" s="46" t="e">
        <f t="shared" si="53"/>
        <v>#VALUE!</v>
      </c>
    </row>
    <row r="40" spans="1:40" s="4" customFormat="1" ht="33.6" customHeight="1" outlineLevel="1" x14ac:dyDescent="0.45">
      <c r="A40" s="40">
        <f t="shared" ref="A40:D40" si="54">A20</f>
        <v>16</v>
      </c>
      <c r="B40" s="41">
        <f t="shared" si="54"/>
        <v>0</v>
      </c>
      <c r="C40" s="42">
        <f t="shared" si="54"/>
        <v>0</v>
      </c>
      <c r="D40" s="42" t="str">
        <f t="shared" si="54"/>
        <v/>
      </c>
      <c r="E40" s="42"/>
      <c r="F40" s="42"/>
      <c r="G40" s="42"/>
      <c r="H40" s="42"/>
      <c r="I40" s="42" t="str">
        <f t="shared" si="21"/>
        <v/>
      </c>
      <c r="J40" s="43"/>
      <c r="K40" s="44">
        <f t="shared" ref="K40:AH40" si="55">+K$4*K20</f>
        <v>0</v>
      </c>
      <c r="L40" s="45">
        <f t="shared" si="55"/>
        <v>0</v>
      </c>
      <c r="M40" s="45">
        <f t="shared" si="55"/>
        <v>0</v>
      </c>
      <c r="N40" s="45">
        <f t="shared" si="55"/>
        <v>0</v>
      </c>
      <c r="O40" s="45">
        <f t="shared" si="55"/>
        <v>0</v>
      </c>
      <c r="P40" s="45">
        <f t="shared" si="55"/>
        <v>0</v>
      </c>
      <c r="Q40" s="45">
        <f t="shared" si="55"/>
        <v>0</v>
      </c>
      <c r="R40" s="45">
        <f t="shared" si="55"/>
        <v>0</v>
      </c>
      <c r="S40" s="45">
        <f t="shared" si="55"/>
        <v>0</v>
      </c>
      <c r="T40" s="45">
        <f t="shared" si="55"/>
        <v>0</v>
      </c>
      <c r="U40" s="45">
        <f t="shared" si="55"/>
        <v>0</v>
      </c>
      <c r="V40" s="45">
        <f t="shared" si="55"/>
        <v>0</v>
      </c>
      <c r="W40" s="45">
        <f t="shared" si="55"/>
        <v>0</v>
      </c>
      <c r="X40" s="45">
        <f t="shared" si="55"/>
        <v>0</v>
      </c>
      <c r="Y40" s="45" t="e">
        <f t="shared" si="55"/>
        <v>#VALUE!</v>
      </c>
      <c r="Z40" s="45">
        <f t="shared" si="55"/>
        <v>0</v>
      </c>
      <c r="AA40" s="45">
        <f t="shared" si="55"/>
        <v>0</v>
      </c>
      <c r="AB40" s="45">
        <f t="shared" si="55"/>
        <v>0</v>
      </c>
      <c r="AC40" s="45" t="e">
        <f t="shared" si="55"/>
        <v>#VALUE!</v>
      </c>
      <c r="AD40" s="45" t="e">
        <f t="shared" si="55"/>
        <v>#VALUE!</v>
      </c>
      <c r="AE40" s="45" t="e">
        <f t="shared" si="55"/>
        <v>#VALUE!</v>
      </c>
      <c r="AF40" s="45">
        <f t="shared" si="55"/>
        <v>0</v>
      </c>
      <c r="AG40" s="45" t="e">
        <f t="shared" si="55"/>
        <v>#VALUE!</v>
      </c>
      <c r="AH40" s="45" t="e">
        <f t="shared" si="55"/>
        <v>#VALUE!</v>
      </c>
      <c r="AI40" s="45" t="e">
        <f t="shared" ref="AI40:AN40" si="56">+AI$4*AI20</f>
        <v>#VALUE!</v>
      </c>
      <c r="AJ40" s="45" t="e">
        <f t="shared" si="56"/>
        <v>#VALUE!</v>
      </c>
      <c r="AK40" s="45" t="e">
        <f t="shared" si="56"/>
        <v>#VALUE!</v>
      </c>
      <c r="AL40" s="45" t="e">
        <f t="shared" si="56"/>
        <v>#VALUE!</v>
      </c>
      <c r="AM40" s="45" t="e">
        <f t="shared" si="56"/>
        <v>#VALUE!</v>
      </c>
      <c r="AN40" s="46" t="e">
        <f t="shared" si="56"/>
        <v>#VALUE!</v>
      </c>
    </row>
    <row r="41" spans="1:40" s="4" customFormat="1" ht="33.6" customHeight="1" outlineLevel="1" x14ac:dyDescent="0.45">
      <c r="A41" s="40">
        <f>A21</f>
        <v>17</v>
      </c>
      <c r="B41" s="41">
        <f t="shared" ref="B41:D41" si="57">B21</f>
        <v>0</v>
      </c>
      <c r="C41" s="42">
        <f t="shared" si="57"/>
        <v>0</v>
      </c>
      <c r="D41" s="42" t="str">
        <f t="shared" si="57"/>
        <v/>
      </c>
      <c r="E41" s="42"/>
      <c r="F41" s="42"/>
      <c r="G41" s="42"/>
      <c r="H41" s="42"/>
      <c r="I41" s="42" t="str">
        <f t="shared" si="21"/>
        <v/>
      </c>
      <c r="J41" s="43"/>
      <c r="K41" s="44">
        <f t="shared" ref="K41:AH41" si="58">+K$4*K21</f>
        <v>0</v>
      </c>
      <c r="L41" s="45">
        <f t="shared" si="58"/>
        <v>0</v>
      </c>
      <c r="M41" s="45">
        <f t="shared" si="58"/>
        <v>0</v>
      </c>
      <c r="N41" s="45">
        <f t="shared" si="58"/>
        <v>0</v>
      </c>
      <c r="O41" s="45">
        <f t="shared" si="58"/>
        <v>0</v>
      </c>
      <c r="P41" s="45">
        <f t="shared" si="58"/>
        <v>0</v>
      </c>
      <c r="Q41" s="45">
        <f t="shared" si="58"/>
        <v>0</v>
      </c>
      <c r="R41" s="45">
        <f t="shared" si="58"/>
        <v>0</v>
      </c>
      <c r="S41" s="45">
        <f t="shared" si="58"/>
        <v>0</v>
      </c>
      <c r="T41" s="45">
        <f t="shared" si="58"/>
        <v>0</v>
      </c>
      <c r="U41" s="45">
        <f t="shared" si="58"/>
        <v>0</v>
      </c>
      <c r="V41" s="45">
        <f t="shared" si="58"/>
        <v>0</v>
      </c>
      <c r="W41" s="45">
        <f t="shared" si="58"/>
        <v>0</v>
      </c>
      <c r="X41" s="45">
        <f t="shared" si="58"/>
        <v>0</v>
      </c>
      <c r="Y41" s="45" t="e">
        <f t="shared" si="58"/>
        <v>#VALUE!</v>
      </c>
      <c r="Z41" s="45">
        <f t="shared" si="58"/>
        <v>0</v>
      </c>
      <c r="AA41" s="45">
        <f t="shared" si="58"/>
        <v>0</v>
      </c>
      <c r="AB41" s="45">
        <f t="shared" si="58"/>
        <v>0</v>
      </c>
      <c r="AC41" s="45" t="e">
        <f t="shared" si="58"/>
        <v>#VALUE!</v>
      </c>
      <c r="AD41" s="45" t="e">
        <f t="shared" si="58"/>
        <v>#VALUE!</v>
      </c>
      <c r="AE41" s="45" t="e">
        <f t="shared" si="58"/>
        <v>#VALUE!</v>
      </c>
      <c r="AF41" s="45">
        <f t="shared" si="58"/>
        <v>0</v>
      </c>
      <c r="AG41" s="45" t="e">
        <f t="shared" si="58"/>
        <v>#VALUE!</v>
      </c>
      <c r="AH41" s="45" t="e">
        <f t="shared" si="58"/>
        <v>#VALUE!</v>
      </c>
      <c r="AI41" s="45" t="e">
        <f t="shared" ref="AI41:AN41" si="59">+AI$4*AI21</f>
        <v>#VALUE!</v>
      </c>
      <c r="AJ41" s="45" t="e">
        <f t="shared" si="59"/>
        <v>#VALUE!</v>
      </c>
      <c r="AK41" s="45" t="e">
        <f t="shared" si="59"/>
        <v>#VALUE!</v>
      </c>
      <c r="AL41" s="45" t="e">
        <f t="shared" si="59"/>
        <v>#VALUE!</v>
      </c>
      <c r="AM41" s="45" t="e">
        <f t="shared" si="59"/>
        <v>#VALUE!</v>
      </c>
      <c r="AN41" s="46" t="e">
        <f t="shared" si="59"/>
        <v>#VALUE!</v>
      </c>
    </row>
    <row r="42" spans="1:40" s="4" customFormat="1" ht="33.6" customHeight="1" outlineLevel="1" x14ac:dyDescent="0.45">
      <c r="A42" s="40">
        <f t="shared" ref="A42:D42" si="60">A22</f>
        <v>18</v>
      </c>
      <c r="B42" s="41">
        <f t="shared" si="60"/>
        <v>0</v>
      </c>
      <c r="C42" s="42">
        <f t="shared" si="60"/>
        <v>0</v>
      </c>
      <c r="D42" s="42" t="str">
        <f t="shared" si="60"/>
        <v/>
      </c>
      <c r="E42" s="42"/>
      <c r="F42" s="42"/>
      <c r="G42" s="42"/>
      <c r="H42" s="42"/>
      <c r="I42" s="42" t="str">
        <f t="shared" si="21"/>
        <v/>
      </c>
      <c r="J42" s="43"/>
      <c r="K42" s="44">
        <f t="shared" ref="K42:AH42" si="61">+K$4*K22</f>
        <v>0</v>
      </c>
      <c r="L42" s="45">
        <f t="shared" si="61"/>
        <v>0</v>
      </c>
      <c r="M42" s="45">
        <f t="shared" si="61"/>
        <v>0</v>
      </c>
      <c r="N42" s="45">
        <f t="shared" si="61"/>
        <v>0</v>
      </c>
      <c r="O42" s="45">
        <f t="shared" si="61"/>
        <v>0</v>
      </c>
      <c r="P42" s="45">
        <f t="shared" si="61"/>
        <v>0</v>
      </c>
      <c r="Q42" s="45">
        <f t="shared" si="61"/>
        <v>0</v>
      </c>
      <c r="R42" s="45">
        <f t="shared" si="61"/>
        <v>0</v>
      </c>
      <c r="S42" s="45">
        <f t="shared" si="61"/>
        <v>0</v>
      </c>
      <c r="T42" s="45">
        <f t="shared" si="61"/>
        <v>0</v>
      </c>
      <c r="U42" s="45">
        <f t="shared" si="61"/>
        <v>0</v>
      </c>
      <c r="V42" s="45">
        <f t="shared" si="61"/>
        <v>0</v>
      </c>
      <c r="W42" s="45">
        <f t="shared" si="61"/>
        <v>0</v>
      </c>
      <c r="X42" s="45">
        <f t="shared" si="61"/>
        <v>0</v>
      </c>
      <c r="Y42" s="45" t="e">
        <f t="shared" si="61"/>
        <v>#VALUE!</v>
      </c>
      <c r="Z42" s="45">
        <f t="shared" si="61"/>
        <v>0</v>
      </c>
      <c r="AA42" s="45">
        <f t="shared" si="61"/>
        <v>0</v>
      </c>
      <c r="AB42" s="45">
        <f t="shared" si="61"/>
        <v>0</v>
      </c>
      <c r="AC42" s="45" t="e">
        <f t="shared" si="61"/>
        <v>#VALUE!</v>
      </c>
      <c r="AD42" s="45" t="e">
        <f t="shared" si="61"/>
        <v>#VALUE!</v>
      </c>
      <c r="AE42" s="45" t="e">
        <f t="shared" si="61"/>
        <v>#VALUE!</v>
      </c>
      <c r="AF42" s="45">
        <f t="shared" si="61"/>
        <v>0</v>
      </c>
      <c r="AG42" s="45" t="e">
        <f t="shared" si="61"/>
        <v>#VALUE!</v>
      </c>
      <c r="AH42" s="45" t="e">
        <f t="shared" si="61"/>
        <v>#VALUE!</v>
      </c>
      <c r="AI42" s="45" t="e">
        <f t="shared" ref="AI42:AN42" si="62">+AI$4*AI22</f>
        <v>#VALUE!</v>
      </c>
      <c r="AJ42" s="45" t="e">
        <f t="shared" si="62"/>
        <v>#VALUE!</v>
      </c>
      <c r="AK42" s="45" t="e">
        <f t="shared" si="62"/>
        <v>#VALUE!</v>
      </c>
      <c r="AL42" s="45" t="e">
        <f t="shared" si="62"/>
        <v>#VALUE!</v>
      </c>
      <c r="AM42" s="45" t="e">
        <f t="shared" si="62"/>
        <v>#VALUE!</v>
      </c>
      <c r="AN42" s="46" t="e">
        <f t="shared" si="62"/>
        <v>#VALUE!</v>
      </c>
    </row>
    <row r="43" spans="1:40" ht="30" customHeight="1" x14ac:dyDescent="0.45">
      <c r="AE43" s="2"/>
      <c r="AF43" s="2"/>
      <c r="AG43" s="2"/>
      <c r="AH43" s="2"/>
    </row>
    <row r="44" spans="1:40" ht="30" customHeight="1" x14ac:dyDescent="0.45">
      <c r="N44" s="2" t="s">
        <v>55</v>
      </c>
      <c r="AE44" s="2"/>
      <c r="AF44" s="2"/>
      <c r="AG44" s="2"/>
      <c r="AH44" s="2"/>
    </row>
    <row r="45" spans="1:40" ht="30" customHeight="1" x14ac:dyDescent="0.45">
      <c r="AE45" s="2"/>
      <c r="AF45" s="2"/>
      <c r="AG45" s="2"/>
      <c r="AH45" s="2"/>
    </row>
    <row r="46" spans="1:40" ht="30" customHeight="1" x14ac:dyDescent="0.45">
      <c r="AE46" s="2"/>
      <c r="AF46" s="2"/>
      <c r="AG46" s="2"/>
      <c r="AH46" s="2"/>
    </row>
    <row r="47" spans="1:40" ht="30" customHeight="1" x14ac:dyDescent="0.45">
      <c r="AE47" s="2"/>
      <c r="AF47" s="2"/>
      <c r="AG47" s="2"/>
      <c r="AH47" s="2"/>
    </row>
    <row r="48" spans="1:40" ht="30" customHeight="1" x14ac:dyDescent="0.45">
      <c r="AE48" s="2"/>
      <c r="AF48" s="2"/>
      <c r="AG48" s="2"/>
      <c r="AH48" s="2"/>
    </row>
    <row r="49" spans="15:34" ht="30" customHeight="1" x14ac:dyDescent="0.45">
      <c r="AE49" s="2"/>
      <c r="AF49" s="2"/>
      <c r="AG49" s="2"/>
      <c r="AH49" s="2"/>
    </row>
    <row r="50" spans="15:34" ht="30" customHeight="1" x14ac:dyDescent="0.45">
      <c r="AE50" s="2"/>
      <c r="AF50" s="2"/>
      <c r="AG50" s="2"/>
      <c r="AH50" s="2"/>
    </row>
    <row r="51" spans="15:34" ht="30" customHeight="1" x14ac:dyDescent="0.45">
      <c r="O51"/>
      <c r="AE51" s="2"/>
      <c r="AF51" s="2"/>
      <c r="AG51" s="2"/>
      <c r="AH51" s="2"/>
    </row>
  </sheetData>
  <sheetProtection sheet="1" selectLockedCells="1"/>
  <phoneticPr fontId="2"/>
  <printOptions horizontalCentered="1" verticalCentered="1"/>
  <pageMargins left="0.51181102362204722" right="0.31496062992125984" top="0.35433070866141736" bottom="0.35433070866141736" header="0.31496062992125984" footer="0.31496062992125984"/>
  <pageSetup paperSize="9" scale="27" orientation="landscape" horizontalDpi="0" verticalDpi="0" r:id="rId1"/>
  <headerFooter>
    <oddFooter>&amp;C©MIYAO Consulting 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簡易原価管理</vt:lpstr>
      <vt:lpstr>簡易原価管理!Print_Area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Yoichi INOUE</dc:creator>
  <cp:lastModifiedBy>Yoichi INOUE</cp:lastModifiedBy>
  <cp:lastPrinted>2025-04-08T08:05:50Z</cp:lastPrinted>
  <dcterms:created xsi:type="dcterms:W3CDTF">2025-04-07T23:53:11Z</dcterms:created>
  <dcterms:modified xsi:type="dcterms:W3CDTF">2025-04-08T08:09:03Z</dcterms:modified>
</cp:coreProperties>
</file>